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'Sheet1'!$B$1:$AZ$62</definedName>
  </definedNames>
  <calcPr fullCalcOnLoad="1"/>
</workbook>
</file>

<file path=xl/sharedStrings.xml><?xml version="1.0" encoding="utf-8"?>
<sst xmlns="http://schemas.openxmlformats.org/spreadsheetml/2006/main" count="77" uniqueCount="24">
  <si>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</si>
  <si>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</si>
  <si>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</si>
  <si>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</si>
  <si>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</si>
  <si>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</si>
  <si>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</si>
  <si>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</si>
  <si>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</si>
  <si>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曇・雨</t>
  </si>
  <si>
    <t>晴</t>
  </si>
  <si>
    <t>曇後雨</t>
  </si>
  <si>
    <t>雨</t>
  </si>
  <si>
    <t>晴・曇</t>
  </si>
  <si>
    <t>河井小学校</t>
  </si>
  <si>
    <t>西保小学校</t>
  </si>
  <si>
    <t>平成２５年に西保小学校が廃校になり、河井小学校に統合された。</t>
  </si>
  <si>
    <t>旧河井小学校</t>
  </si>
  <si>
    <t>西保地区は児童が少ないので調査範囲が広範囲になり難しい。</t>
  </si>
  <si>
    <t xml:space="preserve"> </t>
  </si>
  <si>
    <t>平成２８年　高学年がいない所　　５，６区、１０，１１区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</si>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</sst>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_);[Red]\(0.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0" fillId="34" borderId="11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輪島市立河井小学校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（西保小含）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の成鳥確認数等</a:t>
            </a:r>
          </a:p>
        </c:rich>
      </c:tx>
      <c:layout>
        <c:manualLayout>
          <c:xMode val="factor"/>
          <c:yMode val="factor"/>
          <c:x val="0.0162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15"/>
          <c:w val="0.97975"/>
          <c:h val="0.73525"/>
        </c:manualLayout>
      </c:layout>
      <c:lineChart>
        <c:grouping val="standard"/>
        <c:varyColors val="0"/>
        <c:ser>
          <c:idx val="3"/>
          <c:order val="0"/>
          <c:tx>
            <c:strRef>
              <c:f>Sheet1!$B$20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Sheet1!$C$19:$AY$19</c:f>
              <c:strCache/>
            </c:strRef>
          </c:cat>
          <c:val>
            <c:numRef>
              <c:f>Sheet1!$C$20:$AY$20</c:f>
              <c:numCache/>
            </c:numRef>
          </c:val>
          <c:smooth val="0"/>
        </c:ser>
        <c:ser>
          <c:idx val="4"/>
          <c:order val="1"/>
          <c:tx>
            <c:strRef>
              <c:f>Sheet1!$B$21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Sheet1!$C$19:$AY$19</c:f>
              <c:strCache/>
            </c:strRef>
          </c:cat>
          <c:val>
            <c:numRef>
              <c:f>Sheet1!$C$21:$AY$21</c:f>
              <c:numCache/>
            </c:numRef>
          </c:val>
          <c:smooth val="0"/>
        </c:ser>
        <c:ser>
          <c:idx val="0"/>
          <c:order val="2"/>
          <c:tx>
            <c:strRef>
              <c:f>Sheet1!$B$22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Sheet1!$C$19:$AY$19</c:f>
              <c:strCache/>
            </c:strRef>
          </c:cat>
          <c:val>
            <c:numRef>
              <c:f>Sheet1!$C$22:$AY$22</c:f>
              <c:numCache/>
            </c:numRef>
          </c:val>
          <c:smooth val="0"/>
        </c:ser>
        <c:ser>
          <c:idx val="1"/>
          <c:order val="3"/>
          <c:tx>
            <c:strRef>
              <c:f>Sheet1!$B$23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Sheet1!$C$19:$AY$19</c:f>
              <c:strCache/>
            </c:strRef>
          </c:cat>
          <c:val>
            <c:numRef>
              <c:f>Sheet1!$C$23:$AY$23</c:f>
              <c:numCache/>
            </c:numRef>
          </c:val>
          <c:smooth val="0"/>
        </c:ser>
        <c:marker val="1"/>
        <c:axId val="63908309"/>
        <c:axId val="38303870"/>
      </c:line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 val="autoZero"/>
        <c:auto val="1"/>
        <c:lblOffset val="100"/>
        <c:tickLblSkip val="2"/>
        <c:noMultiLvlLbl val="0"/>
      </c:catAx>
      <c:valAx>
        <c:axId val="38303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83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1925"/>
          <c:w val="0.098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29</xdr:row>
      <xdr:rowOff>9525</xdr:rowOff>
    </xdr:from>
    <xdr:to>
      <xdr:col>39</xdr:col>
      <xdr:colOff>47625</xdr:colOff>
      <xdr:row>61</xdr:row>
      <xdr:rowOff>66675</xdr:rowOff>
    </xdr:to>
    <xdr:graphicFrame>
      <xdr:nvGraphicFramePr>
        <xdr:cNvPr id="1" name="グラフ 1"/>
        <xdr:cNvGraphicFramePr/>
      </xdr:nvGraphicFramePr>
      <xdr:xfrm>
        <a:off x="676275" y="5019675"/>
        <a:ext cx="152876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29"/>
  <sheetViews>
    <sheetView tabSelected="1" view="pageBreakPreview" zoomScaleSheetLayoutView="100" zoomScalePageLayoutView="0" workbookViewId="0" topLeftCell="AK14">
      <selection activeCell="BC23" sqref="BC23"/>
    </sheetView>
  </sheetViews>
  <sheetFormatPr defaultColWidth="9.00390625" defaultRowHeight="13.5"/>
  <cols>
    <col min="2" max="2" width="17.625" style="0" customWidth="1"/>
    <col min="3" max="3" width="7.00390625" style="0" customWidth="1"/>
    <col min="4" max="19" width="4.50390625" style="0" customWidth="1"/>
    <col min="20" max="20" width="8.00390625" style="0" bestFit="1" customWidth="1"/>
    <col min="21" max="32" width="4.50390625" style="0" customWidth="1"/>
    <col min="33" max="33" width="6.125" style="0" customWidth="1"/>
    <col min="34" max="35" width="5.00390625" style="0" bestFit="1" customWidth="1"/>
    <col min="36" max="36" width="6.00390625" style="0" bestFit="1" customWidth="1"/>
    <col min="37" max="37" width="6.625" style="0" bestFit="1" customWidth="1"/>
    <col min="38" max="38" width="7.50390625" style="0" bestFit="1" customWidth="1"/>
    <col min="39" max="40" width="5.00390625" style="0" bestFit="1" customWidth="1"/>
    <col min="41" max="41" width="9.00390625" style="0" customWidth="1"/>
    <col min="42" max="42" width="6.625" style="0" bestFit="1" customWidth="1"/>
    <col min="43" max="49" width="4.75390625" style="0" bestFit="1" customWidth="1"/>
    <col min="51" max="51" width="4.50390625" style="0" customWidth="1"/>
  </cols>
  <sheetData>
    <row r="1" ht="14.25" thickBot="1"/>
    <row r="2" spans="2:44" ht="14.25" thickBot="1">
      <c r="B2" s="1" t="s">
        <v>17</v>
      </c>
      <c r="C2" s="3" t="s">
        <v>0</v>
      </c>
      <c r="D2" s="3">
        <v>48</v>
      </c>
      <c r="E2" s="3">
        <v>49</v>
      </c>
      <c r="F2" s="3">
        <v>50</v>
      </c>
      <c r="G2" s="3">
        <v>51</v>
      </c>
      <c r="H2" s="3">
        <v>52</v>
      </c>
      <c r="I2" s="3">
        <v>53</v>
      </c>
      <c r="J2" s="3">
        <v>54</v>
      </c>
      <c r="K2" s="3">
        <v>55</v>
      </c>
      <c r="L2" s="3">
        <v>56</v>
      </c>
      <c r="M2" s="3">
        <v>57</v>
      </c>
      <c r="N2" s="3">
        <v>58</v>
      </c>
      <c r="O2" s="3">
        <v>59</v>
      </c>
      <c r="P2" s="3">
        <v>60</v>
      </c>
      <c r="Q2" s="3">
        <v>61</v>
      </c>
      <c r="R2" s="3">
        <v>62</v>
      </c>
      <c r="S2" s="3">
        <v>63</v>
      </c>
      <c r="T2" s="3" t="s">
        <v>1</v>
      </c>
      <c r="U2" s="3">
        <v>2</v>
      </c>
      <c r="V2" s="3">
        <v>3</v>
      </c>
      <c r="W2" s="3">
        <v>4</v>
      </c>
      <c r="X2" s="3">
        <v>5</v>
      </c>
      <c r="Y2" s="3">
        <v>6</v>
      </c>
      <c r="Z2" s="3">
        <v>7</v>
      </c>
      <c r="AA2" s="3">
        <v>8</v>
      </c>
      <c r="AB2" s="3">
        <v>9</v>
      </c>
      <c r="AC2" s="3">
        <v>10</v>
      </c>
      <c r="AD2" s="3">
        <v>11</v>
      </c>
      <c r="AE2" s="3">
        <v>12</v>
      </c>
      <c r="AF2" s="3">
        <v>13</v>
      </c>
      <c r="AG2" s="4">
        <v>14</v>
      </c>
      <c r="AH2" s="4">
        <v>15</v>
      </c>
      <c r="AI2" s="4">
        <v>16</v>
      </c>
      <c r="AJ2" s="4">
        <v>17</v>
      </c>
      <c r="AK2" s="4">
        <v>18</v>
      </c>
      <c r="AL2" s="4">
        <v>19</v>
      </c>
      <c r="AM2" s="4">
        <v>20</v>
      </c>
      <c r="AN2" s="4">
        <v>21</v>
      </c>
      <c r="AO2" s="4">
        <v>22</v>
      </c>
      <c r="AP2" s="4">
        <v>23</v>
      </c>
      <c r="AQ2" s="32">
        <v>24</v>
      </c>
      <c r="AR2" s="13"/>
    </row>
    <row r="3" spans="2:44" ht="13.5">
      <c r="B3" s="17" t="s">
        <v>2</v>
      </c>
      <c r="C3" s="2">
        <v>447</v>
      </c>
      <c r="D3" s="2">
        <v>324</v>
      </c>
      <c r="E3" s="2">
        <v>242</v>
      </c>
      <c r="F3" s="2">
        <v>206</v>
      </c>
      <c r="G3" s="2">
        <v>166</v>
      </c>
      <c r="H3" s="2">
        <v>198</v>
      </c>
      <c r="I3" s="2">
        <v>215</v>
      </c>
      <c r="J3" s="2">
        <v>85</v>
      </c>
      <c r="K3" s="2">
        <v>104</v>
      </c>
      <c r="L3" s="2">
        <v>144</v>
      </c>
      <c r="M3" s="2">
        <v>137</v>
      </c>
      <c r="N3" s="2">
        <v>150</v>
      </c>
      <c r="O3" s="2">
        <v>156</v>
      </c>
      <c r="P3" s="2">
        <v>171</v>
      </c>
      <c r="Q3" s="2">
        <v>118</v>
      </c>
      <c r="R3" s="2">
        <v>206</v>
      </c>
      <c r="S3" s="2">
        <v>98</v>
      </c>
      <c r="T3" s="2">
        <v>197</v>
      </c>
      <c r="U3" s="2">
        <v>93</v>
      </c>
      <c r="V3" s="2">
        <v>109</v>
      </c>
      <c r="W3" s="2">
        <v>70</v>
      </c>
      <c r="X3" s="2">
        <v>219</v>
      </c>
      <c r="Y3" s="2">
        <v>77</v>
      </c>
      <c r="Z3" s="2">
        <v>87</v>
      </c>
      <c r="AA3" s="2">
        <v>77</v>
      </c>
      <c r="AB3" s="2">
        <v>42</v>
      </c>
      <c r="AC3" s="2">
        <v>118</v>
      </c>
      <c r="AD3" s="2">
        <v>39</v>
      </c>
      <c r="AE3" s="2">
        <v>44</v>
      </c>
      <c r="AF3" s="2">
        <v>49</v>
      </c>
      <c r="AG3" s="5">
        <v>52</v>
      </c>
      <c r="AH3" s="7">
        <v>58</v>
      </c>
      <c r="AI3" s="7">
        <v>168</v>
      </c>
      <c r="AJ3" s="7">
        <v>73</v>
      </c>
      <c r="AK3" s="7">
        <v>70</v>
      </c>
      <c r="AL3" s="7">
        <v>87</v>
      </c>
      <c r="AM3" s="2">
        <v>49</v>
      </c>
      <c r="AN3" s="2">
        <v>34</v>
      </c>
      <c r="AO3" s="2">
        <v>37</v>
      </c>
      <c r="AP3" s="2">
        <v>108</v>
      </c>
      <c r="AQ3" s="2">
        <v>43</v>
      </c>
      <c r="AR3" s="10"/>
    </row>
    <row r="4" spans="2:44" ht="13.5">
      <c r="B4" s="17" t="s">
        <v>3</v>
      </c>
      <c r="C4" s="2">
        <v>211</v>
      </c>
      <c r="D4" s="2">
        <v>145</v>
      </c>
      <c r="E4" s="2">
        <v>98</v>
      </c>
      <c r="F4" s="2">
        <v>110</v>
      </c>
      <c r="G4" s="2">
        <v>48</v>
      </c>
      <c r="H4" s="2">
        <v>74</v>
      </c>
      <c r="I4" s="2">
        <v>68</v>
      </c>
      <c r="J4" s="2">
        <v>68</v>
      </c>
      <c r="K4" s="2">
        <v>36</v>
      </c>
      <c r="L4" s="2">
        <v>30</v>
      </c>
      <c r="M4" s="2">
        <v>55</v>
      </c>
      <c r="N4" s="2">
        <v>63</v>
      </c>
      <c r="O4" s="2">
        <v>38</v>
      </c>
      <c r="P4" s="2">
        <v>179</v>
      </c>
      <c r="Q4" s="2">
        <v>75</v>
      </c>
      <c r="R4" s="2">
        <v>142</v>
      </c>
      <c r="S4" s="2">
        <v>34</v>
      </c>
      <c r="T4" s="2">
        <v>135</v>
      </c>
      <c r="U4" s="2">
        <v>92</v>
      </c>
      <c r="V4" s="2">
        <v>98</v>
      </c>
      <c r="W4" s="2">
        <v>82</v>
      </c>
      <c r="X4" s="2">
        <v>143</v>
      </c>
      <c r="Y4" s="2">
        <v>68</v>
      </c>
      <c r="Z4" s="2">
        <v>70</v>
      </c>
      <c r="AA4" s="2">
        <v>85</v>
      </c>
      <c r="AB4" s="2">
        <v>69</v>
      </c>
      <c r="AC4" s="2">
        <v>44</v>
      </c>
      <c r="AD4" s="2">
        <v>56</v>
      </c>
      <c r="AE4" s="2">
        <v>24</v>
      </c>
      <c r="AF4" s="2">
        <v>63</v>
      </c>
      <c r="AG4" s="5">
        <v>72</v>
      </c>
      <c r="AH4" s="8">
        <v>40</v>
      </c>
      <c r="AI4" s="8">
        <v>181</v>
      </c>
      <c r="AJ4" s="8">
        <v>60</v>
      </c>
      <c r="AK4" s="8">
        <v>56</v>
      </c>
      <c r="AL4" s="8">
        <v>63</v>
      </c>
      <c r="AM4" s="2">
        <v>52</v>
      </c>
      <c r="AN4" s="2">
        <v>44</v>
      </c>
      <c r="AO4" s="2">
        <v>41</v>
      </c>
      <c r="AP4" s="2">
        <v>83</v>
      </c>
      <c r="AQ4" s="2">
        <v>29</v>
      </c>
      <c r="AR4" s="10"/>
    </row>
    <row r="5" spans="2:44" ht="13.5">
      <c r="B5" s="17" t="s">
        <v>4</v>
      </c>
      <c r="C5" s="2">
        <v>303</v>
      </c>
      <c r="D5" s="2">
        <v>162</v>
      </c>
      <c r="E5" s="2">
        <v>255</v>
      </c>
      <c r="F5" s="2">
        <v>231</v>
      </c>
      <c r="G5" s="2">
        <v>246</v>
      </c>
      <c r="H5" s="2">
        <v>293</v>
      </c>
      <c r="I5" s="2">
        <v>293</v>
      </c>
      <c r="J5" s="2">
        <v>217</v>
      </c>
      <c r="K5" s="2">
        <v>158</v>
      </c>
      <c r="L5" s="2">
        <v>228</v>
      </c>
      <c r="M5" s="2">
        <v>195</v>
      </c>
      <c r="N5" s="2">
        <v>166</v>
      </c>
      <c r="O5" s="2">
        <v>226</v>
      </c>
      <c r="P5" s="2">
        <v>251</v>
      </c>
      <c r="Q5" s="2">
        <v>237</v>
      </c>
      <c r="R5" s="2">
        <v>305</v>
      </c>
      <c r="S5" s="2">
        <v>259</v>
      </c>
      <c r="T5" s="2">
        <v>199</v>
      </c>
      <c r="U5" s="2">
        <v>165</v>
      </c>
      <c r="V5" s="2">
        <v>114</v>
      </c>
      <c r="W5" s="2">
        <v>145</v>
      </c>
      <c r="X5" s="2">
        <v>248</v>
      </c>
      <c r="Y5" s="2">
        <v>135</v>
      </c>
      <c r="Z5" s="2">
        <v>128</v>
      </c>
      <c r="AA5" s="2">
        <v>164</v>
      </c>
      <c r="AB5" s="2">
        <v>133</v>
      </c>
      <c r="AC5" s="2">
        <v>154</v>
      </c>
      <c r="AD5" s="2">
        <v>122</v>
      </c>
      <c r="AE5" s="2">
        <v>87</v>
      </c>
      <c r="AF5" s="2">
        <v>59</v>
      </c>
      <c r="AG5" s="5">
        <v>84</v>
      </c>
      <c r="AH5" s="8">
        <v>156</v>
      </c>
      <c r="AI5" s="8">
        <v>133</v>
      </c>
      <c r="AJ5" s="8">
        <v>137</v>
      </c>
      <c r="AK5" s="8">
        <v>117</v>
      </c>
      <c r="AL5" s="8">
        <v>83</v>
      </c>
      <c r="AM5" s="2">
        <v>60</v>
      </c>
      <c r="AN5" s="2">
        <v>105</v>
      </c>
      <c r="AO5" s="2">
        <v>83</v>
      </c>
      <c r="AP5" s="2">
        <v>66</v>
      </c>
      <c r="AQ5" s="2">
        <v>29</v>
      </c>
      <c r="AR5" s="10"/>
    </row>
    <row r="6" spans="2:44" ht="13.5">
      <c r="B6" s="17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16</v>
      </c>
      <c r="X6" s="2">
        <v>109</v>
      </c>
      <c r="Y6" s="2">
        <v>86</v>
      </c>
      <c r="Z6" s="2">
        <v>89</v>
      </c>
      <c r="AA6" s="2">
        <v>86</v>
      </c>
      <c r="AB6" s="2">
        <v>71</v>
      </c>
      <c r="AC6" s="2">
        <v>72</v>
      </c>
      <c r="AD6" s="2">
        <v>61</v>
      </c>
      <c r="AE6" s="2">
        <v>60</v>
      </c>
      <c r="AF6" s="2">
        <v>80</v>
      </c>
      <c r="AG6" s="2">
        <v>61</v>
      </c>
      <c r="AH6" s="2">
        <v>70</v>
      </c>
      <c r="AI6" s="8">
        <v>62</v>
      </c>
      <c r="AJ6" s="8">
        <v>48</v>
      </c>
      <c r="AK6" s="8">
        <v>65</v>
      </c>
      <c r="AL6" s="8">
        <v>56</v>
      </c>
      <c r="AM6" s="2">
        <v>48</v>
      </c>
      <c r="AN6" s="2">
        <v>40</v>
      </c>
      <c r="AO6" s="2">
        <v>41</v>
      </c>
      <c r="AP6" s="2">
        <v>50</v>
      </c>
      <c r="AQ6" s="2">
        <v>24</v>
      </c>
      <c r="AR6" s="10"/>
    </row>
    <row r="7" spans="2:44" ht="13.5">
      <c r="B7" s="17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8</v>
      </c>
      <c r="AG7" s="2" t="s">
        <v>9</v>
      </c>
      <c r="AH7" s="2" t="s">
        <v>5</v>
      </c>
      <c r="AI7" s="5" t="s">
        <v>5</v>
      </c>
      <c r="AJ7" s="8" t="s">
        <v>10</v>
      </c>
      <c r="AK7" s="8" t="s">
        <v>9</v>
      </c>
      <c r="AL7" s="6" t="s">
        <v>11</v>
      </c>
      <c r="AM7" s="8" t="s">
        <v>10</v>
      </c>
      <c r="AN7" s="8" t="s">
        <v>10</v>
      </c>
      <c r="AO7" s="8" t="s">
        <v>12</v>
      </c>
      <c r="AP7" s="8" t="s">
        <v>13</v>
      </c>
      <c r="AQ7" s="6" t="s">
        <v>10</v>
      </c>
      <c r="AR7" s="14"/>
    </row>
    <row r="8" spans="2:44" ht="13.5">
      <c r="B8" s="18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3">
        <f>+W3/W6</f>
        <v>4.375</v>
      </c>
      <c r="X8" s="23">
        <f aca="true" t="shared" si="0" ref="X8:AM8">+X3/X6</f>
        <v>2.0091743119266057</v>
      </c>
      <c r="Y8" s="23">
        <f t="shared" si="0"/>
        <v>0.8953488372093024</v>
      </c>
      <c r="Z8" s="23">
        <f t="shared" si="0"/>
        <v>0.9775280898876404</v>
      </c>
      <c r="AA8" s="23">
        <f t="shared" si="0"/>
        <v>0.8953488372093024</v>
      </c>
      <c r="AB8" s="23">
        <f t="shared" si="0"/>
        <v>0.5915492957746479</v>
      </c>
      <c r="AC8" s="23">
        <f t="shared" si="0"/>
        <v>1.6388888888888888</v>
      </c>
      <c r="AD8" s="23">
        <f t="shared" si="0"/>
        <v>0.639344262295082</v>
      </c>
      <c r="AE8" s="23">
        <f t="shared" si="0"/>
        <v>0.7333333333333333</v>
      </c>
      <c r="AF8" s="23">
        <f t="shared" si="0"/>
        <v>0.6125</v>
      </c>
      <c r="AG8" s="23">
        <f t="shared" si="0"/>
        <v>0.8524590163934426</v>
      </c>
      <c r="AH8" s="23">
        <f t="shared" si="0"/>
        <v>0.8285714285714286</v>
      </c>
      <c r="AI8" s="24">
        <f t="shared" si="0"/>
        <v>2.7096774193548385</v>
      </c>
      <c r="AJ8" s="24">
        <f t="shared" si="0"/>
        <v>1.5208333333333333</v>
      </c>
      <c r="AK8" s="24">
        <f t="shared" si="0"/>
        <v>1.0769230769230769</v>
      </c>
      <c r="AL8" s="23">
        <f t="shared" si="0"/>
        <v>1.5535714285714286</v>
      </c>
      <c r="AM8" s="23">
        <f t="shared" si="0"/>
        <v>1.0208333333333333</v>
      </c>
      <c r="AN8" s="23">
        <f>+AN3/AN6</f>
        <v>0.85</v>
      </c>
      <c r="AO8" s="23">
        <f>+AO3/AO6</f>
        <v>0.9024390243902439</v>
      </c>
      <c r="AP8" s="23">
        <f>+AP3/AP6</f>
        <v>2.16</v>
      </c>
      <c r="AQ8" s="23">
        <f>+AQ3/AQ6</f>
        <v>1.7916666666666667</v>
      </c>
      <c r="AR8" s="15"/>
    </row>
    <row r="10" spans="2:45" ht="13.5">
      <c r="B10" s="9" t="s">
        <v>15</v>
      </c>
      <c r="C10" s="2" t="s">
        <v>0</v>
      </c>
      <c r="D10" s="2">
        <v>48</v>
      </c>
      <c r="E10" s="2">
        <v>49</v>
      </c>
      <c r="F10" s="2">
        <v>50</v>
      </c>
      <c r="G10" s="2">
        <v>51</v>
      </c>
      <c r="H10" s="2">
        <v>52</v>
      </c>
      <c r="I10" s="2">
        <v>53</v>
      </c>
      <c r="J10" s="2">
        <v>54</v>
      </c>
      <c r="K10" s="2">
        <v>55</v>
      </c>
      <c r="L10" s="2">
        <v>56</v>
      </c>
      <c r="M10" s="2">
        <v>57</v>
      </c>
      <c r="N10" s="2">
        <v>58</v>
      </c>
      <c r="O10" s="2">
        <v>59</v>
      </c>
      <c r="P10" s="2">
        <v>60</v>
      </c>
      <c r="Q10" s="2">
        <v>61</v>
      </c>
      <c r="R10" s="2">
        <v>62</v>
      </c>
      <c r="S10" s="2">
        <v>63</v>
      </c>
      <c r="T10" s="2" t="s">
        <v>1</v>
      </c>
      <c r="U10" s="2">
        <v>2</v>
      </c>
      <c r="V10" s="2">
        <v>3</v>
      </c>
      <c r="W10" s="2">
        <v>4</v>
      </c>
      <c r="X10" s="2">
        <v>5</v>
      </c>
      <c r="Y10" s="2">
        <v>6</v>
      </c>
      <c r="Z10" s="2">
        <v>7</v>
      </c>
      <c r="AA10" s="2">
        <v>8</v>
      </c>
      <c r="AB10" s="2">
        <v>9</v>
      </c>
      <c r="AC10" s="2">
        <v>10</v>
      </c>
      <c r="AD10" s="2">
        <v>11</v>
      </c>
      <c r="AE10" s="2">
        <v>12</v>
      </c>
      <c r="AF10" s="2">
        <v>13</v>
      </c>
      <c r="AG10" s="2">
        <v>14</v>
      </c>
      <c r="AH10" s="2">
        <v>15</v>
      </c>
      <c r="AI10" s="2">
        <v>16</v>
      </c>
      <c r="AJ10" s="2">
        <v>17</v>
      </c>
      <c r="AK10" s="2">
        <v>18</v>
      </c>
      <c r="AL10" s="2">
        <v>19</v>
      </c>
      <c r="AM10" s="2">
        <v>20</v>
      </c>
      <c r="AN10" s="2">
        <v>21</v>
      </c>
      <c r="AO10" s="2">
        <v>22</v>
      </c>
      <c r="AP10" s="2">
        <v>23</v>
      </c>
      <c r="AQ10" s="2">
        <v>24</v>
      </c>
      <c r="AR10" s="10"/>
      <c r="AS10" s="10"/>
    </row>
    <row r="11" spans="2:45" ht="13.5">
      <c r="B11" s="17" t="s">
        <v>2</v>
      </c>
      <c r="C11" s="2">
        <v>82</v>
      </c>
      <c r="D11" s="2">
        <v>144</v>
      </c>
      <c r="E11" s="2">
        <v>224</v>
      </c>
      <c r="F11" s="2">
        <v>144</v>
      </c>
      <c r="G11" s="2">
        <v>100</v>
      </c>
      <c r="H11" s="2">
        <v>106</v>
      </c>
      <c r="I11" s="2">
        <v>166</v>
      </c>
      <c r="J11" s="2">
        <v>131</v>
      </c>
      <c r="K11" s="2">
        <v>110</v>
      </c>
      <c r="L11" s="2">
        <v>90</v>
      </c>
      <c r="M11" s="2">
        <v>113</v>
      </c>
      <c r="N11" s="2">
        <v>132</v>
      </c>
      <c r="O11" s="2">
        <v>106</v>
      </c>
      <c r="P11" s="2">
        <v>101</v>
      </c>
      <c r="Q11" s="2">
        <v>81</v>
      </c>
      <c r="R11" s="2">
        <v>88</v>
      </c>
      <c r="S11" s="2">
        <v>63</v>
      </c>
      <c r="T11" s="2">
        <v>37</v>
      </c>
      <c r="U11" s="2">
        <v>74</v>
      </c>
      <c r="V11" s="2">
        <v>54</v>
      </c>
      <c r="W11" s="2">
        <v>67</v>
      </c>
      <c r="X11" s="2">
        <v>75</v>
      </c>
      <c r="Y11" s="2">
        <v>102</v>
      </c>
      <c r="Z11" s="2">
        <v>57</v>
      </c>
      <c r="AA11" s="2">
        <v>101</v>
      </c>
      <c r="AB11" s="2">
        <v>60</v>
      </c>
      <c r="AC11" s="2">
        <v>34</v>
      </c>
      <c r="AD11" s="2">
        <v>59</v>
      </c>
      <c r="AE11" s="2">
        <v>40</v>
      </c>
      <c r="AF11" s="2">
        <v>17</v>
      </c>
      <c r="AG11" s="2">
        <v>16</v>
      </c>
      <c r="AH11" s="2">
        <v>32</v>
      </c>
      <c r="AI11" s="2">
        <v>49</v>
      </c>
      <c r="AJ11" s="2">
        <v>34</v>
      </c>
      <c r="AK11" s="2">
        <v>42</v>
      </c>
      <c r="AL11" s="2">
        <v>38</v>
      </c>
      <c r="AM11" s="2">
        <v>19</v>
      </c>
      <c r="AN11" s="2">
        <v>26</v>
      </c>
      <c r="AO11" s="2">
        <v>20</v>
      </c>
      <c r="AP11" s="2">
        <v>31</v>
      </c>
      <c r="AQ11" s="2">
        <v>33</v>
      </c>
      <c r="AR11" s="10"/>
      <c r="AS11" s="10"/>
    </row>
    <row r="12" spans="2:45" ht="13.5">
      <c r="B12" s="17" t="s">
        <v>3</v>
      </c>
      <c r="C12" s="2">
        <v>49</v>
      </c>
      <c r="D12" s="2">
        <v>35</v>
      </c>
      <c r="E12" s="2">
        <v>107</v>
      </c>
      <c r="F12" s="2">
        <v>74</v>
      </c>
      <c r="G12" s="2">
        <v>41</v>
      </c>
      <c r="H12" s="2">
        <v>85</v>
      </c>
      <c r="I12" s="2">
        <v>73</v>
      </c>
      <c r="J12" s="2">
        <v>86</v>
      </c>
      <c r="K12" s="2">
        <v>62</v>
      </c>
      <c r="L12" s="2">
        <v>50</v>
      </c>
      <c r="M12" s="2">
        <v>62</v>
      </c>
      <c r="N12" s="2">
        <v>39</v>
      </c>
      <c r="O12" s="2">
        <v>37</v>
      </c>
      <c r="P12" s="2">
        <v>48</v>
      </c>
      <c r="Q12" s="2">
        <v>61</v>
      </c>
      <c r="R12" s="2">
        <v>26</v>
      </c>
      <c r="S12" s="2">
        <v>24</v>
      </c>
      <c r="T12" s="2">
        <v>31</v>
      </c>
      <c r="U12" s="2">
        <v>68</v>
      </c>
      <c r="V12" s="2">
        <v>53</v>
      </c>
      <c r="W12" s="2">
        <v>61</v>
      </c>
      <c r="X12" s="2">
        <v>77</v>
      </c>
      <c r="Y12" s="2">
        <v>83</v>
      </c>
      <c r="Z12" s="2">
        <v>33</v>
      </c>
      <c r="AA12" s="2">
        <v>76</v>
      </c>
      <c r="AB12" s="2">
        <v>41</v>
      </c>
      <c r="AC12" s="2">
        <v>32</v>
      </c>
      <c r="AD12" s="2">
        <v>40</v>
      </c>
      <c r="AE12" s="2">
        <v>35</v>
      </c>
      <c r="AF12" s="2">
        <v>33</v>
      </c>
      <c r="AG12" s="2">
        <v>21</v>
      </c>
      <c r="AH12" s="2">
        <v>35</v>
      </c>
      <c r="AI12" s="2">
        <v>16</v>
      </c>
      <c r="AJ12" s="2">
        <v>12</v>
      </c>
      <c r="AK12" s="2">
        <v>25</v>
      </c>
      <c r="AL12" s="2">
        <v>39</v>
      </c>
      <c r="AM12" s="2">
        <v>25</v>
      </c>
      <c r="AN12" s="2">
        <v>15</v>
      </c>
      <c r="AO12" s="2">
        <v>44</v>
      </c>
      <c r="AP12" s="2">
        <v>27</v>
      </c>
      <c r="AQ12" s="2">
        <v>36</v>
      </c>
      <c r="AR12" s="10"/>
      <c r="AS12" s="10"/>
    </row>
    <row r="13" spans="2:45" ht="13.5">
      <c r="B13" s="17" t="s">
        <v>4</v>
      </c>
      <c r="C13" s="2">
        <v>126</v>
      </c>
      <c r="D13" s="2">
        <v>149</v>
      </c>
      <c r="E13" s="2">
        <v>144</v>
      </c>
      <c r="F13" s="2">
        <v>126</v>
      </c>
      <c r="G13" s="2">
        <v>131</v>
      </c>
      <c r="H13" s="2">
        <v>139</v>
      </c>
      <c r="I13" s="2">
        <v>120</v>
      </c>
      <c r="J13" s="2">
        <v>138</v>
      </c>
      <c r="K13" s="2">
        <v>151</v>
      </c>
      <c r="L13" s="2">
        <v>199</v>
      </c>
      <c r="M13" s="2">
        <v>168</v>
      </c>
      <c r="N13" s="2">
        <v>167</v>
      </c>
      <c r="O13" s="2">
        <v>184</v>
      </c>
      <c r="P13" s="2">
        <v>205</v>
      </c>
      <c r="Q13" s="2">
        <v>117</v>
      </c>
      <c r="R13" s="2">
        <v>197</v>
      </c>
      <c r="S13" s="2">
        <v>156</v>
      </c>
      <c r="T13" s="2">
        <v>149</v>
      </c>
      <c r="U13" s="2">
        <v>181</v>
      </c>
      <c r="V13" s="2">
        <v>183</v>
      </c>
      <c r="W13" s="2">
        <v>178</v>
      </c>
      <c r="X13" s="2">
        <v>212</v>
      </c>
      <c r="Y13" s="2">
        <v>193</v>
      </c>
      <c r="Z13" s="2">
        <v>212</v>
      </c>
      <c r="AA13" s="2">
        <v>249</v>
      </c>
      <c r="AB13" s="2">
        <v>117</v>
      </c>
      <c r="AC13" s="2">
        <v>79</v>
      </c>
      <c r="AD13" s="2">
        <v>109</v>
      </c>
      <c r="AE13" s="2">
        <v>107</v>
      </c>
      <c r="AF13" s="2">
        <v>100</v>
      </c>
      <c r="AG13" s="2">
        <v>98</v>
      </c>
      <c r="AH13" s="2">
        <v>52</v>
      </c>
      <c r="AI13" s="2">
        <v>43</v>
      </c>
      <c r="AJ13" s="2">
        <v>27</v>
      </c>
      <c r="AK13" s="2">
        <v>25</v>
      </c>
      <c r="AL13" s="2">
        <v>100</v>
      </c>
      <c r="AM13" s="2">
        <v>77</v>
      </c>
      <c r="AN13" s="2">
        <v>53</v>
      </c>
      <c r="AO13" s="2">
        <v>39</v>
      </c>
      <c r="AP13" s="2">
        <v>32</v>
      </c>
      <c r="AQ13" s="2">
        <v>49</v>
      </c>
      <c r="AR13" s="10"/>
      <c r="AS13" s="10"/>
    </row>
    <row r="14" spans="2:45" ht="13.5">
      <c r="B14" s="17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31</v>
      </c>
      <c r="X14" s="2">
        <v>23</v>
      </c>
      <c r="Y14" s="2">
        <v>13</v>
      </c>
      <c r="Z14" s="2">
        <v>13</v>
      </c>
      <c r="AA14" s="2">
        <v>11</v>
      </c>
      <c r="AB14" s="2">
        <v>15</v>
      </c>
      <c r="AC14" s="2">
        <v>20</v>
      </c>
      <c r="AD14" s="2">
        <v>23</v>
      </c>
      <c r="AE14" s="2">
        <v>20</v>
      </c>
      <c r="AF14" s="2">
        <v>8</v>
      </c>
      <c r="AG14" s="2">
        <v>11</v>
      </c>
      <c r="AH14" s="2">
        <v>13</v>
      </c>
      <c r="AI14" s="2">
        <v>11</v>
      </c>
      <c r="AJ14" s="2">
        <v>8</v>
      </c>
      <c r="AK14" s="2">
        <v>5</v>
      </c>
      <c r="AL14" s="2">
        <v>10</v>
      </c>
      <c r="AM14" s="2">
        <v>11</v>
      </c>
      <c r="AN14" s="2">
        <v>15</v>
      </c>
      <c r="AO14" s="2">
        <v>14</v>
      </c>
      <c r="AP14" s="2">
        <v>15</v>
      </c>
      <c r="AQ14" s="2">
        <v>9</v>
      </c>
      <c r="AR14" s="10"/>
      <c r="AS14" s="10"/>
    </row>
    <row r="15" spans="2:45" ht="13.5">
      <c r="B15" s="17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5</v>
      </c>
      <c r="AG15" s="2" t="s">
        <v>5</v>
      </c>
      <c r="AH15" s="2" t="s">
        <v>8</v>
      </c>
      <c r="AI15" s="2" t="s">
        <v>5</v>
      </c>
      <c r="AJ15" s="2" t="s">
        <v>10</v>
      </c>
      <c r="AK15" s="2" t="s">
        <v>12</v>
      </c>
      <c r="AL15" s="2" t="s">
        <v>10</v>
      </c>
      <c r="AM15" s="2" t="s">
        <v>10</v>
      </c>
      <c r="AN15" s="2" t="s">
        <v>10</v>
      </c>
      <c r="AO15" s="2" t="s">
        <v>10</v>
      </c>
      <c r="AP15" s="2" t="s">
        <v>12</v>
      </c>
      <c r="AQ15" s="2" t="s">
        <v>10</v>
      </c>
      <c r="AR15" s="10"/>
      <c r="AS15" s="16" t="s">
        <v>19</v>
      </c>
    </row>
    <row r="16" spans="2:45" ht="13.5">
      <c r="B16" s="18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2.161290322580645</v>
      </c>
      <c r="X16" s="2">
        <v>3.260869565217391</v>
      </c>
      <c r="Y16" s="2">
        <v>7.846153846153846</v>
      </c>
      <c r="Z16" s="2">
        <v>4.384615384615385</v>
      </c>
      <c r="AA16" s="2">
        <v>9.181818181818182</v>
      </c>
      <c r="AB16" s="2">
        <v>4</v>
      </c>
      <c r="AC16" s="2">
        <v>1.7</v>
      </c>
      <c r="AD16" s="2">
        <v>2.5652173913043477</v>
      </c>
      <c r="AE16" s="2">
        <v>2</v>
      </c>
      <c r="AF16" s="2">
        <v>2.125</v>
      </c>
      <c r="AG16" s="2">
        <v>1.4545454545454546</v>
      </c>
      <c r="AH16" s="25">
        <v>2.4615384615384617</v>
      </c>
      <c r="AI16" s="25">
        <v>4.454545454545454</v>
      </c>
      <c r="AJ16" s="25">
        <v>4.25</v>
      </c>
      <c r="AK16" s="2">
        <v>8.4</v>
      </c>
      <c r="AL16" s="2">
        <v>3.8</v>
      </c>
      <c r="AM16" s="26">
        <v>1.7272727272727273</v>
      </c>
      <c r="AN16" s="26">
        <v>1.7333333333333334</v>
      </c>
      <c r="AO16" s="26">
        <v>1.4285714285714286</v>
      </c>
      <c r="AP16" s="26">
        <v>2.066666666666667</v>
      </c>
      <c r="AQ16" s="26">
        <v>3.6666666666666665</v>
      </c>
      <c r="AR16" s="11"/>
      <c r="AS16" s="11"/>
    </row>
    <row r="18" ht="14.25" thickBot="1"/>
    <row r="19" spans="1:51" ht="14.25" thickBot="1">
      <c r="A19" s="1" t="s">
        <v>14</v>
      </c>
      <c r="C19" s="29" t="s">
        <v>0</v>
      </c>
      <c r="D19" s="29">
        <v>48</v>
      </c>
      <c r="E19" s="29">
        <v>49</v>
      </c>
      <c r="F19" s="29">
        <v>50</v>
      </c>
      <c r="G19" s="29">
        <v>51</v>
      </c>
      <c r="H19" s="29">
        <v>52</v>
      </c>
      <c r="I19" s="29">
        <v>53</v>
      </c>
      <c r="J19" s="29">
        <v>54</v>
      </c>
      <c r="K19" s="29">
        <v>55</v>
      </c>
      <c r="L19" s="29">
        <v>56</v>
      </c>
      <c r="M19" s="29">
        <v>57</v>
      </c>
      <c r="N19" s="29">
        <v>58</v>
      </c>
      <c r="O19" s="29">
        <v>59</v>
      </c>
      <c r="P19" s="29">
        <v>60</v>
      </c>
      <c r="Q19" s="29">
        <v>61</v>
      </c>
      <c r="R19" s="29">
        <v>62</v>
      </c>
      <c r="S19" s="29">
        <v>63</v>
      </c>
      <c r="T19" s="29" t="s">
        <v>1</v>
      </c>
      <c r="U19" s="29">
        <v>2</v>
      </c>
      <c r="V19" s="29">
        <v>3</v>
      </c>
      <c r="W19" s="29">
        <v>4</v>
      </c>
      <c r="X19" s="29">
        <v>5</v>
      </c>
      <c r="Y19" s="29">
        <v>6</v>
      </c>
      <c r="Z19" s="29">
        <v>7</v>
      </c>
      <c r="AA19" s="29">
        <v>8</v>
      </c>
      <c r="AB19" s="29">
        <v>9</v>
      </c>
      <c r="AC19" s="29">
        <v>10</v>
      </c>
      <c r="AD19" s="29">
        <v>11</v>
      </c>
      <c r="AE19" s="29">
        <v>12</v>
      </c>
      <c r="AF19" s="29">
        <v>13</v>
      </c>
      <c r="AG19" s="30">
        <v>14</v>
      </c>
      <c r="AH19" s="30">
        <v>15</v>
      </c>
      <c r="AI19" s="30">
        <v>16</v>
      </c>
      <c r="AJ19" s="30">
        <v>17</v>
      </c>
      <c r="AK19" s="30">
        <v>18</v>
      </c>
      <c r="AL19" s="30">
        <v>19</v>
      </c>
      <c r="AM19" s="30">
        <v>20</v>
      </c>
      <c r="AN19" s="30">
        <v>21</v>
      </c>
      <c r="AO19" s="30">
        <v>22</v>
      </c>
      <c r="AP19" s="30">
        <v>23</v>
      </c>
      <c r="AQ19" s="29">
        <v>24</v>
      </c>
      <c r="AR19" s="31">
        <v>25</v>
      </c>
      <c r="AS19" s="3">
        <v>26</v>
      </c>
      <c r="AT19" s="3">
        <v>27</v>
      </c>
      <c r="AU19" s="3">
        <v>28</v>
      </c>
      <c r="AV19" s="3">
        <v>29</v>
      </c>
      <c r="AW19" s="3">
        <v>30</v>
      </c>
      <c r="AX19" s="3" t="s">
        <v>22</v>
      </c>
      <c r="AY19" s="3">
        <v>4</v>
      </c>
    </row>
    <row r="20" spans="2:51" ht="13.5">
      <c r="B20" s="19" t="s">
        <v>2</v>
      </c>
      <c r="C20" s="27">
        <f>+C3+C11</f>
        <v>529</v>
      </c>
      <c r="D20" s="27">
        <f aca="true" t="shared" si="1" ref="D20:AQ20">+D3+D11</f>
        <v>468</v>
      </c>
      <c r="E20" s="27">
        <f t="shared" si="1"/>
        <v>466</v>
      </c>
      <c r="F20" s="27">
        <f t="shared" si="1"/>
        <v>350</v>
      </c>
      <c r="G20" s="27">
        <f t="shared" si="1"/>
        <v>266</v>
      </c>
      <c r="H20" s="27">
        <f t="shared" si="1"/>
        <v>304</v>
      </c>
      <c r="I20" s="27">
        <f t="shared" si="1"/>
        <v>381</v>
      </c>
      <c r="J20" s="27">
        <f t="shared" si="1"/>
        <v>216</v>
      </c>
      <c r="K20" s="27">
        <f t="shared" si="1"/>
        <v>214</v>
      </c>
      <c r="L20" s="27">
        <f t="shared" si="1"/>
        <v>234</v>
      </c>
      <c r="M20" s="27">
        <f t="shared" si="1"/>
        <v>250</v>
      </c>
      <c r="N20" s="27">
        <f t="shared" si="1"/>
        <v>282</v>
      </c>
      <c r="O20" s="27">
        <f t="shared" si="1"/>
        <v>262</v>
      </c>
      <c r="P20" s="27">
        <f t="shared" si="1"/>
        <v>272</v>
      </c>
      <c r="Q20" s="27">
        <f t="shared" si="1"/>
        <v>199</v>
      </c>
      <c r="R20" s="27">
        <f t="shared" si="1"/>
        <v>294</v>
      </c>
      <c r="S20" s="27">
        <f t="shared" si="1"/>
        <v>161</v>
      </c>
      <c r="T20" s="27">
        <f t="shared" si="1"/>
        <v>234</v>
      </c>
      <c r="U20" s="27">
        <f t="shared" si="1"/>
        <v>167</v>
      </c>
      <c r="V20" s="27">
        <f t="shared" si="1"/>
        <v>163</v>
      </c>
      <c r="W20" s="27">
        <f t="shared" si="1"/>
        <v>137</v>
      </c>
      <c r="X20" s="27">
        <f t="shared" si="1"/>
        <v>294</v>
      </c>
      <c r="Y20" s="27">
        <f t="shared" si="1"/>
        <v>179</v>
      </c>
      <c r="Z20" s="27">
        <f t="shared" si="1"/>
        <v>144</v>
      </c>
      <c r="AA20" s="27">
        <f t="shared" si="1"/>
        <v>178</v>
      </c>
      <c r="AB20" s="27">
        <f t="shared" si="1"/>
        <v>102</v>
      </c>
      <c r="AC20" s="27">
        <f t="shared" si="1"/>
        <v>152</v>
      </c>
      <c r="AD20" s="27">
        <f t="shared" si="1"/>
        <v>98</v>
      </c>
      <c r="AE20" s="27">
        <f t="shared" si="1"/>
        <v>84</v>
      </c>
      <c r="AF20" s="27">
        <f t="shared" si="1"/>
        <v>66</v>
      </c>
      <c r="AG20" s="27">
        <f t="shared" si="1"/>
        <v>68</v>
      </c>
      <c r="AH20" s="27">
        <f t="shared" si="1"/>
        <v>90</v>
      </c>
      <c r="AI20" s="27">
        <f t="shared" si="1"/>
        <v>217</v>
      </c>
      <c r="AJ20" s="27">
        <f t="shared" si="1"/>
        <v>107</v>
      </c>
      <c r="AK20" s="27">
        <f t="shared" si="1"/>
        <v>112</v>
      </c>
      <c r="AL20" s="27">
        <f t="shared" si="1"/>
        <v>125</v>
      </c>
      <c r="AM20" s="27">
        <f t="shared" si="1"/>
        <v>68</v>
      </c>
      <c r="AN20" s="27">
        <f t="shared" si="1"/>
        <v>60</v>
      </c>
      <c r="AO20" s="27">
        <f t="shared" si="1"/>
        <v>57</v>
      </c>
      <c r="AP20" s="27">
        <f t="shared" si="1"/>
        <v>139</v>
      </c>
      <c r="AQ20" s="27">
        <f t="shared" si="1"/>
        <v>76</v>
      </c>
      <c r="AR20" s="28">
        <v>91</v>
      </c>
      <c r="AS20" s="28">
        <v>82</v>
      </c>
      <c r="AT20" s="28">
        <v>75</v>
      </c>
      <c r="AU20" s="28">
        <v>30</v>
      </c>
      <c r="AV20" s="28">
        <v>10</v>
      </c>
      <c r="AW20" s="28">
        <v>23</v>
      </c>
      <c r="AX20" s="28">
        <v>26</v>
      </c>
      <c r="AY20" s="28">
        <v>43</v>
      </c>
    </row>
    <row r="21" spans="2:51" ht="13.5">
      <c r="B21" s="19" t="s">
        <v>3</v>
      </c>
      <c r="C21" s="12">
        <f>+C4+C12</f>
        <v>260</v>
      </c>
      <c r="D21" s="12">
        <f aca="true" t="shared" si="2" ref="D21:AQ21">+D4+D12</f>
        <v>180</v>
      </c>
      <c r="E21" s="12">
        <f t="shared" si="2"/>
        <v>205</v>
      </c>
      <c r="F21" s="12">
        <f t="shared" si="2"/>
        <v>184</v>
      </c>
      <c r="G21" s="12">
        <f t="shared" si="2"/>
        <v>89</v>
      </c>
      <c r="H21" s="12">
        <f t="shared" si="2"/>
        <v>159</v>
      </c>
      <c r="I21" s="12">
        <f t="shared" si="2"/>
        <v>141</v>
      </c>
      <c r="J21" s="12">
        <f t="shared" si="2"/>
        <v>154</v>
      </c>
      <c r="K21" s="12">
        <f t="shared" si="2"/>
        <v>98</v>
      </c>
      <c r="L21" s="12">
        <f t="shared" si="2"/>
        <v>80</v>
      </c>
      <c r="M21" s="12">
        <f t="shared" si="2"/>
        <v>117</v>
      </c>
      <c r="N21" s="12">
        <f t="shared" si="2"/>
        <v>102</v>
      </c>
      <c r="O21" s="12">
        <f t="shared" si="2"/>
        <v>75</v>
      </c>
      <c r="P21" s="12">
        <f t="shared" si="2"/>
        <v>227</v>
      </c>
      <c r="Q21" s="12">
        <f t="shared" si="2"/>
        <v>136</v>
      </c>
      <c r="R21" s="12">
        <f t="shared" si="2"/>
        <v>168</v>
      </c>
      <c r="S21" s="12">
        <f t="shared" si="2"/>
        <v>58</v>
      </c>
      <c r="T21" s="12">
        <f t="shared" si="2"/>
        <v>166</v>
      </c>
      <c r="U21" s="12">
        <f t="shared" si="2"/>
        <v>160</v>
      </c>
      <c r="V21" s="12">
        <f t="shared" si="2"/>
        <v>151</v>
      </c>
      <c r="W21" s="12">
        <f t="shared" si="2"/>
        <v>143</v>
      </c>
      <c r="X21" s="12">
        <f t="shared" si="2"/>
        <v>220</v>
      </c>
      <c r="Y21" s="12">
        <f t="shared" si="2"/>
        <v>151</v>
      </c>
      <c r="Z21" s="12">
        <f t="shared" si="2"/>
        <v>103</v>
      </c>
      <c r="AA21" s="12">
        <f t="shared" si="2"/>
        <v>161</v>
      </c>
      <c r="AB21" s="12">
        <f t="shared" si="2"/>
        <v>110</v>
      </c>
      <c r="AC21" s="12">
        <f t="shared" si="2"/>
        <v>76</v>
      </c>
      <c r="AD21" s="12">
        <f t="shared" si="2"/>
        <v>96</v>
      </c>
      <c r="AE21" s="12">
        <f t="shared" si="2"/>
        <v>59</v>
      </c>
      <c r="AF21" s="12">
        <f t="shared" si="2"/>
        <v>96</v>
      </c>
      <c r="AG21" s="12">
        <f t="shared" si="2"/>
        <v>93</v>
      </c>
      <c r="AH21" s="12">
        <f t="shared" si="2"/>
        <v>75</v>
      </c>
      <c r="AI21" s="12">
        <f t="shared" si="2"/>
        <v>197</v>
      </c>
      <c r="AJ21" s="12">
        <f t="shared" si="2"/>
        <v>72</v>
      </c>
      <c r="AK21" s="12">
        <f t="shared" si="2"/>
        <v>81</v>
      </c>
      <c r="AL21" s="12">
        <f t="shared" si="2"/>
        <v>102</v>
      </c>
      <c r="AM21" s="12">
        <f t="shared" si="2"/>
        <v>77</v>
      </c>
      <c r="AN21" s="12">
        <f t="shared" si="2"/>
        <v>59</v>
      </c>
      <c r="AO21" s="12">
        <f t="shared" si="2"/>
        <v>85</v>
      </c>
      <c r="AP21" s="12">
        <f t="shared" si="2"/>
        <v>110</v>
      </c>
      <c r="AQ21" s="12">
        <f t="shared" si="2"/>
        <v>65</v>
      </c>
      <c r="AR21" s="2">
        <v>55</v>
      </c>
      <c r="AS21" s="2">
        <v>65</v>
      </c>
      <c r="AT21" s="2">
        <v>62</v>
      </c>
      <c r="AU21" s="2">
        <v>47</v>
      </c>
      <c r="AV21" s="2">
        <v>33</v>
      </c>
      <c r="AW21" s="2">
        <v>30</v>
      </c>
      <c r="AX21" s="2">
        <v>34</v>
      </c>
      <c r="AY21" s="2">
        <v>41</v>
      </c>
    </row>
    <row r="22" spans="2:51" ht="13.5">
      <c r="B22" s="19" t="s">
        <v>4</v>
      </c>
      <c r="C22" s="12">
        <f>+C5+C13</f>
        <v>429</v>
      </c>
      <c r="D22" s="12">
        <f aca="true" t="shared" si="3" ref="D22:AQ22">+D5+D13</f>
        <v>311</v>
      </c>
      <c r="E22" s="12">
        <f t="shared" si="3"/>
        <v>399</v>
      </c>
      <c r="F22" s="12">
        <f t="shared" si="3"/>
        <v>357</v>
      </c>
      <c r="G22" s="12">
        <f t="shared" si="3"/>
        <v>377</v>
      </c>
      <c r="H22" s="12">
        <f t="shared" si="3"/>
        <v>432</v>
      </c>
      <c r="I22" s="12">
        <f t="shared" si="3"/>
        <v>413</v>
      </c>
      <c r="J22" s="12">
        <f t="shared" si="3"/>
        <v>355</v>
      </c>
      <c r="K22" s="12">
        <f t="shared" si="3"/>
        <v>309</v>
      </c>
      <c r="L22" s="12">
        <f t="shared" si="3"/>
        <v>427</v>
      </c>
      <c r="M22" s="12">
        <f t="shared" si="3"/>
        <v>363</v>
      </c>
      <c r="N22" s="12">
        <f t="shared" si="3"/>
        <v>333</v>
      </c>
      <c r="O22" s="12">
        <f t="shared" si="3"/>
        <v>410</v>
      </c>
      <c r="P22" s="12">
        <f t="shared" si="3"/>
        <v>456</v>
      </c>
      <c r="Q22" s="12">
        <f t="shared" si="3"/>
        <v>354</v>
      </c>
      <c r="R22" s="12">
        <f t="shared" si="3"/>
        <v>502</v>
      </c>
      <c r="S22" s="12">
        <f t="shared" si="3"/>
        <v>415</v>
      </c>
      <c r="T22" s="12">
        <f t="shared" si="3"/>
        <v>348</v>
      </c>
      <c r="U22" s="12">
        <f t="shared" si="3"/>
        <v>346</v>
      </c>
      <c r="V22" s="12">
        <f t="shared" si="3"/>
        <v>297</v>
      </c>
      <c r="W22" s="12">
        <f t="shared" si="3"/>
        <v>323</v>
      </c>
      <c r="X22" s="12">
        <f t="shared" si="3"/>
        <v>460</v>
      </c>
      <c r="Y22" s="12">
        <f t="shared" si="3"/>
        <v>328</v>
      </c>
      <c r="Z22" s="12">
        <f t="shared" si="3"/>
        <v>340</v>
      </c>
      <c r="AA22" s="12">
        <f t="shared" si="3"/>
        <v>413</v>
      </c>
      <c r="AB22" s="12">
        <f t="shared" si="3"/>
        <v>250</v>
      </c>
      <c r="AC22" s="12">
        <f t="shared" si="3"/>
        <v>233</v>
      </c>
      <c r="AD22" s="12">
        <f t="shared" si="3"/>
        <v>231</v>
      </c>
      <c r="AE22" s="12">
        <f t="shared" si="3"/>
        <v>194</v>
      </c>
      <c r="AF22" s="12">
        <f t="shared" si="3"/>
        <v>159</v>
      </c>
      <c r="AG22" s="12">
        <f t="shared" si="3"/>
        <v>182</v>
      </c>
      <c r="AH22" s="12">
        <f t="shared" si="3"/>
        <v>208</v>
      </c>
      <c r="AI22" s="12">
        <f t="shared" si="3"/>
        <v>176</v>
      </c>
      <c r="AJ22" s="12">
        <f t="shared" si="3"/>
        <v>164</v>
      </c>
      <c r="AK22" s="12">
        <f t="shared" si="3"/>
        <v>142</v>
      </c>
      <c r="AL22" s="12">
        <f t="shared" si="3"/>
        <v>183</v>
      </c>
      <c r="AM22" s="12">
        <f t="shared" si="3"/>
        <v>137</v>
      </c>
      <c r="AN22" s="12">
        <f t="shared" si="3"/>
        <v>158</v>
      </c>
      <c r="AO22" s="12">
        <f t="shared" si="3"/>
        <v>122</v>
      </c>
      <c r="AP22" s="12">
        <f t="shared" si="3"/>
        <v>98</v>
      </c>
      <c r="AQ22" s="12">
        <f t="shared" si="3"/>
        <v>78</v>
      </c>
      <c r="AR22" s="2">
        <v>64</v>
      </c>
      <c r="AS22" s="2">
        <v>70</v>
      </c>
      <c r="AT22" s="2">
        <v>52</v>
      </c>
      <c r="AU22" s="2">
        <v>30</v>
      </c>
      <c r="AV22" s="2">
        <v>61</v>
      </c>
      <c r="AW22" s="2">
        <v>32</v>
      </c>
      <c r="AX22" s="2">
        <v>28</v>
      </c>
      <c r="AY22" s="2">
        <v>15</v>
      </c>
    </row>
    <row r="23" spans="2:51" ht="13.5">
      <c r="B23" s="19" t="s">
        <v>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f>+W6+W14</f>
        <v>47</v>
      </c>
      <c r="X23" s="12">
        <f aca="true" t="shared" si="4" ref="X23:AQ23">+X6+X14</f>
        <v>132</v>
      </c>
      <c r="Y23" s="12">
        <f t="shared" si="4"/>
        <v>99</v>
      </c>
      <c r="Z23" s="12">
        <f t="shared" si="4"/>
        <v>102</v>
      </c>
      <c r="AA23" s="12">
        <f t="shared" si="4"/>
        <v>97</v>
      </c>
      <c r="AB23" s="12">
        <f t="shared" si="4"/>
        <v>86</v>
      </c>
      <c r="AC23" s="12">
        <f t="shared" si="4"/>
        <v>92</v>
      </c>
      <c r="AD23" s="12">
        <f t="shared" si="4"/>
        <v>84</v>
      </c>
      <c r="AE23" s="12">
        <f t="shared" si="4"/>
        <v>80</v>
      </c>
      <c r="AF23" s="12">
        <f t="shared" si="4"/>
        <v>88</v>
      </c>
      <c r="AG23" s="12">
        <f t="shared" si="4"/>
        <v>72</v>
      </c>
      <c r="AH23" s="12">
        <f t="shared" si="4"/>
        <v>83</v>
      </c>
      <c r="AI23" s="12">
        <f t="shared" si="4"/>
        <v>73</v>
      </c>
      <c r="AJ23" s="12">
        <f t="shared" si="4"/>
        <v>56</v>
      </c>
      <c r="AK23" s="12">
        <f t="shared" si="4"/>
        <v>70</v>
      </c>
      <c r="AL23" s="12">
        <f t="shared" si="4"/>
        <v>66</v>
      </c>
      <c r="AM23" s="12">
        <f t="shared" si="4"/>
        <v>59</v>
      </c>
      <c r="AN23" s="12">
        <f t="shared" si="4"/>
        <v>55</v>
      </c>
      <c r="AO23" s="12">
        <f t="shared" si="4"/>
        <v>55</v>
      </c>
      <c r="AP23" s="12">
        <f t="shared" si="4"/>
        <v>65</v>
      </c>
      <c r="AQ23" s="12">
        <f t="shared" si="4"/>
        <v>33</v>
      </c>
      <c r="AR23" s="2">
        <v>42</v>
      </c>
      <c r="AS23" s="2">
        <v>39</v>
      </c>
      <c r="AT23" s="2">
        <v>46</v>
      </c>
      <c r="AU23" s="2">
        <v>32</v>
      </c>
      <c r="AV23" s="2">
        <v>36</v>
      </c>
      <c r="AW23" s="2">
        <v>38</v>
      </c>
      <c r="AX23" s="2">
        <v>34</v>
      </c>
      <c r="AY23" s="2">
        <v>37</v>
      </c>
    </row>
    <row r="24" spans="2:51" ht="13.5">
      <c r="B24" s="19" t="s">
        <v>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 t="s">
        <v>8</v>
      </c>
      <c r="AG24" s="12" t="s">
        <v>9</v>
      </c>
      <c r="AH24" s="12" t="s">
        <v>5</v>
      </c>
      <c r="AI24" s="12" t="s">
        <v>5</v>
      </c>
      <c r="AJ24" s="12" t="s">
        <v>10</v>
      </c>
      <c r="AK24" s="12" t="s">
        <v>9</v>
      </c>
      <c r="AL24" s="12" t="s">
        <v>11</v>
      </c>
      <c r="AM24" s="12" t="s">
        <v>10</v>
      </c>
      <c r="AN24" s="12" t="s">
        <v>10</v>
      </c>
      <c r="AO24" s="12" t="s">
        <v>12</v>
      </c>
      <c r="AP24" s="12" t="s">
        <v>13</v>
      </c>
      <c r="AQ24" s="12" t="s">
        <v>10</v>
      </c>
      <c r="AR24" s="2" t="s">
        <v>5</v>
      </c>
      <c r="AS24" s="2" t="s">
        <v>5</v>
      </c>
      <c r="AT24" s="2" t="s">
        <v>5</v>
      </c>
      <c r="AU24" s="2" t="s">
        <v>8</v>
      </c>
      <c r="AV24" s="2" t="s">
        <v>5</v>
      </c>
      <c r="AW24" s="2" t="s">
        <v>8</v>
      </c>
      <c r="AX24" s="2" t="s">
        <v>10</v>
      </c>
      <c r="AY24" s="2" t="s">
        <v>10</v>
      </c>
    </row>
    <row r="25" spans="2:51" ht="13.5">
      <c r="B25" s="19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1">
        <f>+W20/W23</f>
        <v>2.9148936170212765</v>
      </c>
      <c r="X25" s="21">
        <f aca="true" t="shared" si="5" ref="X25:AS25">+X20/X23</f>
        <v>2.227272727272727</v>
      </c>
      <c r="Y25" s="21">
        <f t="shared" si="5"/>
        <v>1.8080808080808082</v>
      </c>
      <c r="Z25" s="21">
        <f t="shared" si="5"/>
        <v>1.411764705882353</v>
      </c>
      <c r="AA25" s="21">
        <f t="shared" si="5"/>
        <v>1.8350515463917525</v>
      </c>
      <c r="AB25" s="21">
        <f t="shared" si="5"/>
        <v>1.186046511627907</v>
      </c>
      <c r="AC25" s="21">
        <f t="shared" si="5"/>
        <v>1.6521739130434783</v>
      </c>
      <c r="AD25" s="21">
        <f t="shared" si="5"/>
        <v>1.1666666666666667</v>
      </c>
      <c r="AE25" s="21">
        <f t="shared" si="5"/>
        <v>1.05</v>
      </c>
      <c r="AF25" s="21">
        <f t="shared" si="5"/>
        <v>0.75</v>
      </c>
      <c r="AG25" s="21">
        <f t="shared" si="5"/>
        <v>0.9444444444444444</v>
      </c>
      <c r="AH25" s="21">
        <f t="shared" si="5"/>
        <v>1.0843373493975903</v>
      </c>
      <c r="AI25" s="21">
        <f t="shared" si="5"/>
        <v>2.9726027397260273</v>
      </c>
      <c r="AJ25" s="21">
        <f t="shared" si="5"/>
        <v>1.9107142857142858</v>
      </c>
      <c r="AK25" s="21">
        <f t="shared" si="5"/>
        <v>1.6</v>
      </c>
      <c r="AL25" s="21">
        <f t="shared" si="5"/>
        <v>1.893939393939394</v>
      </c>
      <c r="AM25" s="21">
        <f t="shared" si="5"/>
        <v>1.152542372881356</v>
      </c>
      <c r="AN25" s="21">
        <f t="shared" si="5"/>
        <v>1.0909090909090908</v>
      </c>
      <c r="AO25" s="21">
        <f t="shared" si="5"/>
        <v>1.0363636363636364</v>
      </c>
      <c r="AP25" s="21">
        <f t="shared" si="5"/>
        <v>2.1384615384615384</v>
      </c>
      <c r="AQ25" s="21">
        <f t="shared" si="5"/>
        <v>2.303030303030303</v>
      </c>
      <c r="AR25" s="22">
        <f>+AR20/AR23</f>
        <v>2.1666666666666665</v>
      </c>
      <c r="AS25" s="22">
        <f t="shared" si="5"/>
        <v>2.1025641025641026</v>
      </c>
      <c r="AT25" s="22">
        <f>+AT20/AT23</f>
        <v>1.6304347826086956</v>
      </c>
      <c r="AU25" s="22">
        <f>+AU20/AU23</f>
        <v>0.9375</v>
      </c>
      <c r="AV25" s="22">
        <f>+AV20/AV23</f>
        <v>0.2777777777777778</v>
      </c>
      <c r="AW25" s="22">
        <f>+AW20/AW23</f>
        <v>0.6052631578947368</v>
      </c>
      <c r="AX25" s="22">
        <f>+AX20/AX23</f>
        <v>0.7647058823529411</v>
      </c>
      <c r="AY25" s="33">
        <f>+AY20/AY23</f>
        <v>1.162162162162162</v>
      </c>
    </row>
    <row r="26" ht="13.5">
      <c r="B26" t="s">
        <v>16</v>
      </c>
    </row>
    <row r="27" spans="2:40" ht="13.5">
      <c r="B27" s="20" t="s">
        <v>18</v>
      </c>
      <c r="AN27" t="s">
        <v>23</v>
      </c>
    </row>
    <row r="29" ht="13.5">
      <c r="AO29" t="s">
        <v>20</v>
      </c>
    </row>
  </sheetData>
  <sheetProtection/>
  <printOptions/>
  <pageMargins left="0.59" right="0.2" top="1" bottom="1" header="0.512" footer="0.51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2004-12-28T04:12:53Z</cp:lastPrinted>
  <dcterms:created xsi:type="dcterms:W3CDTF">2002-09-12T04:06:30Z</dcterms:created>
  <dcterms:modified xsi:type="dcterms:W3CDTF">2022-12-23T07:36:49Z</dcterms:modified>
  <cp:category/>
  <cp:version/>
  <cp:contentType/>
  <cp:contentStatus/>
</cp:coreProperties>
</file>