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<sst xmlns="http://schemas.openxmlformats.org/spreadsheetml/2006/main" count="70" uniqueCount="28">
  <si>
    <t>昭和47</t>
  </si>
  <si>
    <t>平成元</t>
  </si>
  <si>
    <t>成鳥確認数</t>
  </si>
  <si>
    <t>使用中の巣</t>
  </si>
  <si>
    <t>古巣</t>
  </si>
  <si>
    <t>晴</t>
  </si>
  <si>
    <t>晴</t>
  </si>
  <si>
    <t>児童数</t>
  </si>
  <si>
    <t>天候</t>
  </si>
  <si>
    <t>雨</t>
  </si>
  <si>
    <t>本小学校</t>
  </si>
  <si>
    <t>曇</t>
  </si>
  <si>
    <t>小泊小学校</t>
  </si>
  <si>
    <t>曇・雨</t>
  </si>
  <si>
    <t>粟津小学校</t>
  </si>
  <si>
    <t>雨・曇</t>
  </si>
  <si>
    <t>雨・晴</t>
  </si>
  <si>
    <t>晴雨</t>
  </si>
  <si>
    <t xml:space="preserve"> </t>
  </si>
  <si>
    <t>雨・曇・晴</t>
  </si>
  <si>
    <t>晴・雨</t>
  </si>
  <si>
    <t>一人当りの確認数</t>
  </si>
  <si>
    <t>雨・晴</t>
  </si>
  <si>
    <t>※平成２８年　記録・観察作品の部　佳作　入賞</t>
  </si>
  <si>
    <t>令和元</t>
  </si>
  <si>
    <t>※二本松は調査未実施（Ｈ３０）</t>
  </si>
  <si>
    <t>※令和２年、３年は新型コロナウイルス感染症の影響により調査中止となった。</t>
  </si>
  <si>
    <t>※寺家大浜、大屋、高波、伏見、内方は調査未実施（R４）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</si>
</sst>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176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176" fontId="0" fillId="34" borderId="1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176" fontId="0" fillId="33" borderId="12" xfId="0" applyNumberFormat="1" applyFill="1" applyBorder="1" applyAlignment="1">
      <alignment horizontal="center"/>
    </xf>
    <xf numFmtId="176" fontId="0" fillId="34" borderId="15" xfId="0" applyNumberForma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珠洲市立みさき小学校（合併後）の成鳥確認数等</a:t>
            </a:r>
          </a:p>
        </c:rich>
      </c:tx>
      <c:layout>
        <c:manualLayout>
          <c:xMode val="factor"/>
          <c:yMode val="factor"/>
          <c:x val="-0.034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25"/>
          <c:w val="0.984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Sheet1!$B$2:$AX$2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Sheet1!$B$1:$AX$1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5"/>
              <c:y val="0.1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29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5"/>
          <c:y val="0.002"/>
          <c:w val="0.146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33</xdr:row>
      <xdr:rowOff>85725</xdr:rowOff>
    </xdr:from>
    <xdr:to>
      <xdr:col>34</xdr:col>
      <xdr:colOff>200025</xdr:colOff>
      <xdr:row>63</xdr:row>
      <xdr:rowOff>28575</xdr:rowOff>
    </xdr:to>
    <xdr:graphicFrame>
      <xdr:nvGraphicFramePr>
        <xdr:cNvPr id="1" name="グラフ 1"/>
        <xdr:cNvGraphicFramePr/>
      </xdr:nvGraphicFramePr>
      <xdr:xfrm>
        <a:off x="133350" y="5800725"/>
        <a:ext cx="133540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tabSelected="1" zoomScale="80" zoomScaleNormal="80" zoomScalePageLayoutView="0" workbookViewId="0" topLeftCell="AG7">
      <selection activeCell="BB11" sqref="BB11"/>
    </sheetView>
  </sheetViews>
  <sheetFormatPr defaultColWidth="9.00390625" defaultRowHeight="13.5"/>
  <cols>
    <col min="1" max="1" width="18.50390625" style="0" bestFit="1" customWidth="1"/>
    <col min="2" max="2" width="7.25390625" style="0" bestFit="1" customWidth="1"/>
    <col min="3" max="15" width="4.50390625" style="0" bestFit="1" customWidth="1"/>
    <col min="16" max="16" width="5.50390625" style="0" customWidth="1"/>
    <col min="17" max="18" width="4.50390625" style="0" bestFit="1" customWidth="1"/>
    <col min="19" max="19" width="7.125" style="0" bestFit="1" customWidth="1"/>
    <col min="20" max="22" width="4.50390625" style="0" bestFit="1" customWidth="1"/>
    <col min="23" max="23" width="3.75390625" style="0" customWidth="1"/>
    <col min="24" max="31" width="4.50390625" style="0" bestFit="1" customWidth="1"/>
    <col min="32" max="32" width="6.25390625" style="0" bestFit="1" customWidth="1"/>
    <col min="33" max="33" width="4.50390625" style="0" customWidth="1"/>
    <col min="34" max="35" width="4.50390625" style="0" bestFit="1" customWidth="1"/>
    <col min="36" max="36" width="6.25390625" style="0" bestFit="1" customWidth="1"/>
    <col min="37" max="37" width="4.75390625" style="0" customWidth="1"/>
    <col min="38" max="38" width="4.50390625" style="22" bestFit="1" customWidth="1"/>
    <col min="39" max="41" width="5.875" style="0" customWidth="1"/>
    <col min="42" max="42" width="4.625" style="0" bestFit="1" customWidth="1"/>
    <col min="43" max="43" width="5.625" style="0" bestFit="1" customWidth="1"/>
    <col min="44" max="44" width="4.625" style="0" bestFit="1" customWidth="1"/>
    <col min="45" max="45" width="9.375" style="0" bestFit="1" customWidth="1"/>
    <col min="46" max="46" width="4.625" style="0" bestFit="1" customWidth="1"/>
    <col min="47" max="48" width="6.50390625" style="0" bestFit="1" customWidth="1"/>
    <col min="50" max="50" width="4.50390625" style="0" customWidth="1"/>
  </cols>
  <sheetData>
    <row r="1" spans="1:50" ht="14.25" thickBot="1">
      <c r="A1" s="1"/>
      <c r="B1" s="27" t="s">
        <v>0</v>
      </c>
      <c r="C1" s="27">
        <v>48</v>
      </c>
      <c r="D1" s="27">
        <v>49</v>
      </c>
      <c r="E1" s="27">
        <v>50</v>
      </c>
      <c r="F1" s="27">
        <v>51</v>
      </c>
      <c r="G1" s="27">
        <v>52</v>
      </c>
      <c r="H1" s="27">
        <v>53</v>
      </c>
      <c r="I1" s="27">
        <v>54</v>
      </c>
      <c r="J1" s="27">
        <v>55</v>
      </c>
      <c r="K1" s="27">
        <v>56</v>
      </c>
      <c r="L1" s="27">
        <v>57</v>
      </c>
      <c r="M1" s="27">
        <v>58</v>
      </c>
      <c r="N1" s="27">
        <v>59</v>
      </c>
      <c r="O1" s="27">
        <v>60</v>
      </c>
      <c r="P1" s="27">
        <v>61</v>
      </c>
      <c r="Q1" s="27">
        <v>62</v>
      </c>
      <c r="R1" s="27">
        <v>63</v>
      </c>
      <c r="S1" s="27" t="s">
        <v>1</v>
      </c>
      <c r="T1" s="27">
        <v>2</v>
      </c>
      <c r="U1" s="27">
        <v>3</v>
      </c>
      <c r="V1" s="27">
        <v>4</v>
      </c>
      <c r="W1" s="27">
        <v>5</v>
      </c>
      <c r="X1" s="27">
        <v>6</v>
      </c>
      <c r="Y1" s="27">
        <v>7</v>
      </c>
      <c r="Z1" s="27">
        <v>8</v>
      </c>
      <c r="AA1" s="27">
        <v>9</v>
      </c>
      <c r="AB1" s="27">
        <v>10</v>
      </c>
      <c r="AC1" s="27">
        <v>11</v>
      </c>
      <c r="AD1" s="27">
        <v>12</v>
      </c>
      <c r="AE1" s="27">
        <v>13</v>
      </c>
      <c r="AF1" s="28">
        <v>14</v>
      </c>
      <c r="AG1" s="29">
        <v>15</v>
      </c>
      <c r="AH1" s="29">
        <v>16</v>
      </c>
      <c r="AI1" s="30">
        <v>17</v>
      </c>
      <c r="AJ1" s="29">
        <v>18</v>
      </c>
      <c r="AK1" s="31">
        <v>19</v>
      </c>
      <c r="AL1" s="28">
        <v>20</v>
      </c>
      <c r="AM1" s="28">
        <v>21</v>
      </c>
      <c r="AN1" s="28">
        <v>22</v>
      </c>
      <c r="AO1" s="28">
        <v>23</v>
      </c>
      <c r="AP1" s="28">
        <v>24</v>
      </c>
      <c r="AQ1" s="28">
        <v>25</v>
      </c>
      <c r="AR1" s="28">
        <v>26</v>
      </c>
      <c r="AS1" s="28">
        <v>27</v>
      </c>
      <c r="AT1" s="28">
        <v>28</v>
      </c>
      <c r="AU1" s="28">
        <v>29</v>
      </c>
      <c r="AV1" s="28">
        <v>30</v>
      </c>
      <c r="AW1" s="28" t="s">
        <v>24</v>
      </c>
      <c r="AX1" s="28">
        <v>4</v>
      </c>
    </row>
    <row r="2" spans="1:50" ht="13.5">
      <c r="A2" s="25" t="s">
        <v>2</v>
      </c>
      <c r="B2" s="18">
        <f>+B10+B18+B26</f>
        <v>430</v>
      </c>
      <c r="C2" s="18">
        <f aca="true" t="shared" si="0" ref="C2:AG2">+C10+C18+C26</f>
        <v>302</v>
      </c>
      <c r="D2" s="18">
        <f t="shared" si="0"/>
        <v>518</v>
      </c>
      <c r="E2" s="18">
        <f t="shared" si="0"/>
        <v>287</v>
      </c>
      <c r="F2" s="18">
        <f t="shared" si="0"/>
        <v>530</v>
      </c>
      <c r="G2" s="18">
        <f t="shared" si="0"/>
        <v>284</v>
      </c>
      <c r="H2" s="18">
        <f t="shared" si="0"/>
        <v>343</v>
      </c>
      <c r="I2" s="18">
        <f t="shared" si="0"/>
        <v>308</v>
      </c>
      <c r="J2" s="18">
        <f t="shared" si="0"/>
        <v>371</v>
      </c>
      <c r="K2" s="18">
        <f t="shared" si="0"/>
        <v>425</v>
      </c>
      <c r="L2" s="18">
        <f t="shared" si="0"/>
        <v>401</v>
      </c>
      <c r="M2" s="18">
        <f t="shared" si="0"/>
        <v>594</v>
      </c>
      <c r="N2" s="18">
        <f t="shared" si="0"/>
        <v>470</v>
      </c>
      <c r="O2" s="18">
        <f t="shared" si="0"/>
        <v>408</v>
      </c>
      <c r="P2" s="18">
        <f t="shared" si="0"/>
        <v>341</v>
      </c>
      <c r="Q2" s="18">
        <f t="shared" si="0"/>
        <v>174</v>
      </c>
      <c r="R2" s="18">
        <f t="shared" si="0"/>
        <v>341</v>
      </c>
      <c r="S2" s="18">
        <f t="shared" si="0"/>
        <v>234</v>
      </c>
      <c r="T2" s="18">
        <f t="shared" si="0"/>
        <v>221</v>
      </c>
      <c r="U2" s="18">
        <f t="shared" si="0"/>
        <v>258</v>
      </c>
      <c r="V2" s="18">
        <f t="shared" si="0"/>
        <v>389</v>
      </c>
      <c r="W2" s="18">
        <f t="shared" si="0"/>
        <v>330</v>
      </c>
      <c r="X2" s="18">
        <f t="shared" si="0"/>
        <v>282</v>
      </c>
      <c r="Y2" s="18">
        <f t="shared" si="0"/>
        <v>284</v>
      </c>
      <c r="Z2" s="18">
        <f t="shared" si="0"/>
        <v>277</v>
      </c>
      <c r="AA2" s="18">
        <f t="shared" si="0"/>
        <v>230</v>
      </c>
      <c r="AB2" s="18">
        <f t="shared" si="0"/>
        <v>190</v>
      </c>
      <c r="AC2" s="18">
        <f t="shared" si="0"/>
        <v>138</v>
      </c>
      <c r="AD2" s="18">
        <f t="shared" si="0"/>
        <v>92</v>
      </c>
      <c r="AE2" s="18">
        <f t="shared" si="0"/>
        <v>153</v>
      </c>
      <c r="AF2" s="18">
        <f t="shared" si="0"/>
        <v>123</v>
      </c>
      <c r="AG2" s="18">
        <f t="shared" si="0"/>
        <v>170</v>
      </c>
      <c r="AH2" s="6">
        <v>224</v>
      </c>
      <c r="AI2" s="13">
        <v>103</v>
      </c>
      <c r="AJ2" s="13">
        <v>160</v>
      </c>
      <c r="AK2" s="3">
        <v>97</v>
      </c>
      <c r="AL2" s="3">
        <v>116</v>
      </c>
      <c r="AM2" s="3">
        <v>257</v>
      </c>
      <c r="AN2" s="3">
        <v>164</v>
      </c>
      <c r="AO2" s="3">
        <v>73</v>
      </c>
      <c r="AP2" s="3">
        <v>122</v>
      </c>
      <c r="AQ2" s="3">
        <v>141</v>
      </c>
      <c r="AR2" s="3">
        <v>125</v>
      </c>
      <c r="AS2" s="3">
        <v>142</v>
      </c>
      <c r="AT2" s="3">
        <v>168</v>
      </c>
      <c r="AU2" s="3">
        <v>131</v>
      </c>
      <c r="AV2" s="3">
        <v>137</v>
      </c>
      <c r="AW2" s="3">
        <v>120</v>
      </c>
      <c r="AX2" s="3">
        <v>26</v>
      </c>
    </row>
    <row r="3" spans="1:50" ht="13.5">
      <c r="A3" s="26" t="s">
        <v>3</v>
      </c>
      <c r="B3" s="19">
        <f>+B11+B19+B27</f>
        <v>96</v>
      </c>
      <c r="C3" s="19">
        <f aca="true" t="shared" si="1" ref="C3:AG3">+C11+C19+C27</f>
        <v>193</v>
      </c>
      <c r="D3" s="19">
        <f t="shared" si="1"/>
        <v>211</v>
      </c>
      <c r="E3" s="19">
        <f t="shared" si="1"/>
        <v>218</v>
      </c>
      <c r="F3" s="19">
        <f t="shared" si="1"/>
        <v>140</v>
      </c>
      <c r="G3" s="19">
        <f t="shared" si="1"/>
        <v>180</v>
      </c>
      <c r="H3" s="19">
        <f t="shared" si="1"/>
        <v>149</v>
      </c>
      <c r="I3" s="19">
        <f t="shared" si="1"/>
        <v>137</v>
      </c>
      <c r="J3" s="19">
        <f t="shared" si="1"/>
        <v>122</v>
      </c>
      <c r="K3" s="19">
        <f t="shared" si="1"/>
        <v>192</v>
      </c>
      <c r="L3" s="19">
        <f t="shared" si="1"/>
        <v>199</v>
      </c>
      <c r="M3" s="19">
        <f t="shared" si="1"/>
        <v>227</v>
      </c>
      <c r="N3" s="19">
        <f t="shared" si="1"/>
        <v>167</v>
      </c>
      <c r="O3" s="19">
        <f t="shared" si="1"/>
        <v>124</v>
      </c>
      <c r="P3" s="19">
        <f t="shared" si="1"/>
        <v>169</v>
      </c>
      <c r="Q3" s="19">
        <f t="shared" si="1"/>
        <v>156</v>
      </c>
      <c r="R3" s="19">
        <f t="shared" si="1"/>
        <v>195</v>
      </c>
      <c r="S3" s="19">
        <f t="shared" si="1"/>
        <v>292</v>
      </c>
      <c r="T3" s="19">
        <f t="shared" si="1"/>
        <v>305</v>
      </c>
      <c r="U3" s="19">
        <f t="shared" si="1"/>
        <v>207</v>
      </c>
      <c r="V3" s="20">
        <f t="shared" si="1"/>
        <v>294</v>
      </c>
      <c r="W3" s="20">
        <f t="shared" si="1"/>
        <v>312</v>
      </c>
      <c r="X3" s="20">
        <f t="shared" si="1"/>
        <v>294</v>
      </c>
      <c r="Y3" s="20">
        <f t="shared" si="1"/>
        <v>270</v>
      </c>
      <c r="Z3" s="20">
        <f t="shared" si="1"/>
        <v>193</v>
      </c>
      <c r="AA3" s="20">
        <f t="shared" si="1"/>
        <v>198</v>
      </c>
      <c r="AB3" s="20">
        <f t="shared" si="1"/>
        <v>176</v>
      </c>
      <c r="AC3" s="20">
        <f t="shared" si="1"/>
        <v>149</v>
      </c>
      <c r="AD3" s="20">
        <f t="shared" si="1"/>
        <v>189</v>
      </c>
      <c r="AE3" s="20">
        <f t="shared" si="1"/>
        <v>166</v>
      </c>
      <c r="AF3" s="20">
        <f t="shared" si="1"/>
        <v>154</v>
      </c>
      <c r="AG3" s="20">
        <f t="shared" si="1"/>
        <v>221</v>
      </c>
      <c r="AH3" s="15">
        <v>232</v>
      </c>
      <c r="AI3" s="14">
        <v>153</v>
      </c>
      <c r="AJ3" s="14">
        <v>182</v>
      </c>
      <c r="AK3" s="9">
        <v>113</v>
      </c>
      <c r="AL3" s="9">
        <v>152</v>
      </c>
      <c r="AM3" s="9">
        <v>251</v>
      </c>
      <c r="AN3" s="9">
        <v>182</v>
      </c>
      <c r="AO3" s="9">
        <v>77</v>
      </c>
      <c r="AP3" s="9">
        <v>59</v>
      </c>
      <c r="AQ3" s="9">
        <v>93</v>
      </c>
      <c r="AR3" s="9">
        <v>144</v>
      </c>
      <c r="AS3" s="9">
        <v>134</v>
      </c>
      <c r="AT3" s="9">
        <v>126</v>
      </c>
      <c r="AU3" s="9">
        <v>159</v>
      </c>
      <c r="AV3" s="9">
        <v>126</v>
      </c>
      <c r="AW3" s="9">
        <v>155</v>
      </c>
      <c r="AX3" s="9">
        <v>30</v>
      </c>
    </row>
    <row r="4" spans="1:50" ht="13.5">
      <c r="A4" s="26" t="s">
        <v>4</v>
      </c>
      <c r="B4" s="19">
        <f>+B12+B20+B28</f>
        <v>219</v>
      </c>
      <c r="C4" s="19">
        <f aca="true" t="shared" si="2" ref="C4:AG4">+C12+C20+C28</f>
        <v>420</v>
      </c>
      <c r="D4" s="19">
        <f t="shared" si="2"/>
        <v>543</v>
      </c>
      <c r="E4" s="19">
        <f t="shared" si="2"/>
        <v>468</v>
      </c>
      <c r="F4" s="19">
        <f t="shared" si="2"/>
        <v>412</v>
      </c>
      <c r="G4" s="19">
        <f t="shared" si="2"/>
        <v>488</v>
      </c>
      <c r="H4" s="19">
        <f t="shared" si="2"/>
        <v>510</v>
      </c>
      <c r="I4" s="19">
        <f t="shared" si="2"/>
        <v>578</v>
      </c>
      <c r="J4" s="19">
        <f t="shared" si="2"/>
        <v>564</v>
      </c>
      <c r="K4" s="19">
        <f t="shared" si="2"/>
        <v>577</v>
      </c>
      <c r="L4" s="19">
        <f t="shared" si="2"/>
        <v>640</v>
      </c>
      <c r="M4" s="19">
        <f t="shared" si="2"/>
        <v>656</v>
      </c>
      <c r="N4" s="19">
        <f t="shared" si="2"/>
        <v>608</v>
      </c>
      <c r="O4" s="19">
        <f t="shared" si="2"/>
        <v>637</v>
      </c>
      <c r="P4" s="19">
        <f t="shared" si="2"/>
        <v>731</v>
      </c>
      <c r="Q4" s="19">
        <f t="shared" si="2"/>
        <v>614</v>
      </c>
      <c r="R4" s="19">
        <f t="shared" si="2"/>
        <v>591</v>
      </c>
      <c r="S4" s="19">
        <f t="shared" si="2"/>
        <v>499</v>
      </c>
      <c r="T4" s="19">
        <f t="shared" si="2"/>
        <v>553</v>
      </c>
      <c r="U4" s="19">
        <f t="shared" si="2"/>
        <v>618</v>
      </c>
      <c r="V4" s="20">
        <f t="shared" si="2"/>
        <v>681</v>
      </c>
      <c r="W4" s="20">
        <f t="shared" si="2"/>
        <v>674</v>
      </c>
      <c r="X4" s="20">
        <f t="shared" si="2"/>
        <v>722</v>
      </c>
      <c r="Y4" s="20">
        <f t="shared" si="2"/>
        <v>616</v>
      </c>
      <c r="Z4" s="20">
        <f t="shared" si="2"/>
        <v>605</v>
      </c>
      <c r="AA4" s="20">
        <f t="shared" si="2"/>
        <v>568</v>
      </c>
      <c r="AB4" s="20">
        <f t="shared" si="2"/>
        <v>636</v>
      </c>
      <c r="AC4" s="20">
        <f t="shared" si="2"/>
        <v>513</v>
      </c>
      <c r="AD4" s="20">
        <f t="shared" si="2"/>
        <v>351</v>
      </c>
      <c r="AE4" s="20">
        <f t="shared" si="2"/>
        <v>434</v>
      </c>
      <c r="AF4" s="20">
        <f t="shared" si="2"/>
        <v>397</v>
      </c>
      <c r="AG4" s="20">
        <f t="shared" si="2"/>
        <v>344</v>
      </c>
      <c r="AH4" s="15">
        <v>291</v>
      </c>
      <c r="AI4" s="14">
        <v>215</v>
      </c>
      <c r="AJ4" s="14">
        <v>236</v>
      </c>
      <c r="AK4" s="9">
        <v>258</v>
      </c>
      <c r="AL4" s="9">
        <v>276</v>
      </c>
      <c r="AM4" s="9">
        <v>368</v>
      </c>
      <c r="AN4" s="9">
        <v>455</v>
      </c>
      <c r="AO4" s="9">
        <v>191</v>
      </c>
      <c r="AP4" s="9">
        <v>229</v>
      </c>
      <c r="AQ4" s="9">
        <v>399</v>
      </c>
      <c r="AR4" s="9">
        <v>375</v>
      </c>
      <c r="AS4" s="9">
        <v>325</v>
      </c>
      <c r="AT4" s="9">
        <v>238</v>
      </c>
      <c r="AU4" s="9">
        <v>366</v>
      </c>
      <c r="AV4" s="9">
        <v>269</v>
      </c>
      <c r="AW4" s="9">
        <v>274</v>
      </c>
      <c r="AX4" s="9">
        <v>57</v>
      </c>
    </row>
    <row r="5" spans="1:50" ht="13.5">
      <c r="A5" s="26" t="s">
        <v>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>
        <f>+V13+V21+V29</f>
        <v>90</v>
      </c>
      <c r="W5" s="20">
        <f aca="true" t="shared" si="3" ref="W5:AG5">+W13+W21+W29</f>
        <v>121</v>
      </c>
      <c r="X5" s="20">
        <f t="shared" si="3"/>
        <v>71</v>
      </c>
      <c r="Y5" s="20">
        <f t="shared" si="3"/>
        <v>88</v>
      </c>
      <c r="Z5" s="20">
        <f t="shared" si="3"/>
        <v>74</v>
      </c>
      <c r="AA5" s="20">
        <f t="shared" si="3"/>
        <v>70</v>
      </c>
      <c r="AB5" s="20">
        <f t="shared" si="3"/>
        <v>76</v>
      </c>
      <c r="AC5" s="20">
        <f t="shared" si="3"/>
        <v>69</v>
      </c>
      <c r="AD5" s="20">
        <f t="shared" si="3"/>
        <v>58</v>
      </c>
      <c r="AE5" s="20">
        <f t="shared" si="3"/>
        <v>62</v>
      </c>
      <c r="AF5" s="20">
        <f t="shared" si="3"/>
        <v>72</v>
      </c>
      <c r="AG5" s="20">
        <f t="shared" si="3"/>
        <v>59</v>
      </c>
      <c r="AH5" s="9">
        <v>56</v>
      </c>
      <c r="AI5" s="9">
        <v>55</v>
      </c>
      <c r="AJ5" s="14">
        <v>56</v>
      </c>
      <c r="AK5" s="9">
        <v>57</v>
      </c>
      <c r="AL5" s="9">
        <v>63</v>
      </c>
      <c r="AM5" s="9">
        <v>52</v>
      </c>
      <c r="AN5" s="9">
        <v>64</v>
      </c>
      <c r="AO5" s="9">
        <v>57</v>
      </c>
      <c r="AP5" s="9">
        <v>60</v>
      </c>
      <c r="AQ5" s="9">
        <v>53</v>
      </c>
      <c r="AR5" s="9">
        <v>46</v>
      </c>
      <c r="AS5" s="9">
        <v>37</v>
      </c>
      <c r="AT5" s="9">
        <v>34</v>
      </c>
      <c r="AU5" s="9">
        <v>29</v>
      </c>
      <c r="AV5" s="9">
        <v>35</v>
      </c>
      <c r="AW5" s="9">
        <v>36</v>
      </c>
      <c r="AX5" s="9">
        <v>22</v>
      </c>
    </row>
    <row r="6" spans="1:50" ht="13.5">
      <c r="A6" s="26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 t="s">
        <v>6</v>
      </c>
      <c r="AF6" s="20" t="s">
        <v>15</v>
      </c>
      <c r="AG6" s="20" t="s">
        <v>6</v>
      </c>
      <c r="AH6" s="9" t="s">
        <v>6</v>
      </c>
      <c r="AI6" s="9" t="s">
        <v>6</v>
      </c>
      <c r="AJ6" s="14" t="s">
        <v>16</v>
      </c>
      <c r="AK6" s="9" t="s">
        <v>6</v>
      </c>
      <c r="AL6" s="9" t="s">
        <v>11</v>
      </c>
      <c r="AM6" s="9" t="s">
        <v>6</v>
      </c>
      <c r="AN6" s="9" t="s">
        <v>6</v>
      </c>
      <c r="AO6" s="9" t="s">
        <v>6</v>
      </c>
      <c r="AP6" s="9" t="s">
        <v>6</v>
      </c>
      <c r="AQ6" s="9" t="s">
        <v>17</v>
      </c>
      <c r="AR6" s="9" t="s">
        <v>6</v>
      </c>
      <c r="AS6" s="9" t="s">
        <v>19</v>
      </c>
      <c r="AT6" s="9" t="s">
        <v>5</v>
      </c>
      <c r="AU6" s="9" t="s">
        <v>22</v>
      </c>
      <c r="AV6" s="9" t="s">
        <v>20</v>
      </c>
      <c r="AW6" s="9" t="s">
        <v>5</v>
      </c>
      <c r="AX6" s="9" t="s">
        <v>11</v>
      </c>
    </row>
    <row r="7" spans="1:50" ht="13.5">
      <c r="A7" s="26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32">
        <f>+V2/V5</f>
        <v>4.322222222222222</v>
      </c>
      <c r="W7" s="32">
        <f aca="true" t="shared" si="4" ref="W7:AK7">+W2/W5</f>
        <v>2.727272727272727</v>
      </c>
      <c r="X7" s="32">
        <f t="shared" si="4"/>
        <v>3.971830985915493</v>
      </c>
      <c r="Y7" s="32">
        <f t="shared" si="4"/>
        <v>3.227272727272727</v>
      </c>
      <c r="Z7" s="32">
        <f t="shared" si="4"/>
        <v>3.7432432432432434</v>
      </c>
      <c r="AA7" s="32">
        <f t="shared" si="4"/>
        <v>3.2857142857142856</v>
      </c>
      <c r="AB7" s="32">
        <f t="shared" si="4"/>
        <v>2.5</v>
      </c>
      <c r="AC7" s="32">
        <f t="shared" si="4"/>
        <v>2</v>
      </c>
      <c r="AD7" s="32">
        <f t="shared" si="4"/>
        <v>1.5862068965517242</v>
      </c>
      <c r="AE7" s="32">
        <f t="shared" si="4"/>
        <v>2.467741935483871</v>
      </c>
      <c r="AF7" s="32">
        <f t="shared" si="4"/>
        <v>1.7083333333333333</v>
      </c>
      <c r="AG7" s="32">
        <f t="shared" si="4"/>
        <v>2.8813559322033897</v>
      </c>
      <c r="AH7" s="21">
        <f t="shared" si="4"/>
        <v>4</v>
      </c>
      <c r="AI7" s="21">
        <f t="shared" si="4"/>
        <v>1.8727272727272728</v>
      </c>
      <c r="AJ7" s="33">
        <f t="shared" si="4"/>
        <v>2.857142857142857</v>
      </c>
      <c r="AK7" s="21">
        <f t="shared" si="4"/>
        <v>1.7017543859649122</v>
      </c>
      <c r="AL7" s="21">
        <f aca="true" t="shared" si="5" ref="AL7:AR7">+AL2/AL5</f>
        <v>1.8412698412698412</v>
      </c>
      <c r="AM7" s="21">
        <f t="shared" si="5"/>
        <v>4.9423076923076925</v>
      </c>
      <c r="AN7" s="21">
        <f t="shared" si="5"/>
        <v>2.5625</v>
      </c>
      <c r="AO7" s="21">
        <f t="shared" si="5"/>
        <v>1.280701754385965</v>
      </c>
      <c r="AP7" s="21">
        <f t="shared" si="5"/>
        <v>2.033333333333333</v>
      </c>
      <c r="AQ7" s="21">
        <f>+AQ2/AQ5</f>
        <v>2.660377358490566</v>
      </c>
      <c r="AR7" s="21">
        <f t="shared" si="5"/>
        <v>2.717391304347826</v>
      </c>
      <c r="AS7" s="21">
        <f>+AS2/AS5</f>
        <v>3.8378378378378377</v>
      </c>
      <c r="AT7" s="21">
        <f>+AT2/AT5</f>
        <v>4.9411764705882355</v>
      </c>
      <c r="AU7" s="21">
        <f>+AU2/AU5</f>
        <v>4.517241379310345</v>
      </c>
      <c r="AV7" s="21">
        <f>+AV2/AV5</f>
        <v>3.914285714285714</v>
      </c>
      <c r="AW7" s="21">
        <f>+AW2/AW5</f>
        <v>3.3333333333333335</v>
      </c>
      <c r="AX7" s="21">
        <f>+AX2/AX5</f>
        <v>1.1818181818181819</v>
      </c>
    </row>
    <row r="8" spans="1:33" ht="14.2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6" ht="14.25" thickBot="1">
      <c r="A9" s="1" t="s">
        <v>10</v>
      </c>
      <c r="B9" s="1" t="s">
        <v>0</v>
      </c>
      <c r="C9" s="1">
        <v>48</v>
      </c>
      <c r="D9" s="1">
        <v>49</v>
      </c>
      <c r="E9" s="1">
        <v>50</v>
      </c>
      <c r="F9" s="1">
        <v>51</v>
      </c>
      <c r="G9" s="1">
        <v>52</v>
      </c>
      <c r="H9" s="1">
        <v>53</v>
      </c>
      <c r="I9" s="1">
        <v>54</v>
      </c>
      <c r="J9" s="1">
        <v>55</v>
      </c>
      <c r="K9" s="1">
        <v>56</v>
      </c>
      <c r="L9" s="1">
        <v>57</v>
      </c>
      <c r="M9" s="1">
        <v>58</v>
      </c>
      <c r="N9" s="1">
        <v>59</v>
      </c>
      <c r="O9" s="1">
        <v>60</v>
      </c>
      <c r="P9" s="1">
        <v>61</v>
      </c>
      <c r="Q9" s="1">
        <v>62</v>
      </c>
      <c r="R9" s="1">
        <v>63</v>
      </c>
      <c r="S9" s="1" t="s">
        <v>1</v>
      </c>
      <c r="T9" s="1">
        <v>2</v>
      </c>
      <c r="U9" s="1">
        <v>3</v>
      </c>
      <c r="V9" s="1">
        <v>4</v>
      </c>
      <c r="W9" s="1">
        <v>5</v>
      </c>
      <c r="X9" s="1">
        <v>6</v>
      </c>
      <c r="Y9" s="1">
        <v>7</v>
      </c>
      <c r="Z9" s="1">
        <v>8</v>
      </c>
      <c r="AA9" s="1">
        <v>9</v>
      </c>
      <c r="AB9" s="1">
        <v>10</v>
      </c>
      <c r="AC9" s="1">
        <v>11</v>
      </c>
      <c r="AD9" s="1">
        <v>12</v>
      </c>
      <c r="AE9" s="1">
        <v>13</v>
      </c>
      <c r="AF9" s="2">
        <v>14</v>
      </c>
      <c r="AG9" s="2">
        <v>15</v>
      </c>
      <c r="AJ9" t="s">
        <v>23</v>
      </c>
    </row>
    <row r="10" spans="1:33" ht="13.5">
      <c r="A10" s="23" t="s">
        <v>2</v>
      </c>
      <c r="B10" s="3">
        <v>51</v>
      </c>
      <c r="C10" s="3">
        <v>52</v>
      </c>
      <c r="D10" s="3">
        <v>40</v>
      </c>
      <c r="E10" s="3">
        <v>51</v>
      </c>
      <c r="F10" s="3">
        <v>56</v>
      </c>
      <c r="G10" s="3">
        <v>74</v>
      </c>
      <c r="H10" s="3">
        <v>86</v>
      </c>
      <c r="I10" s="3">
        <v>94</v>
      </c>
      <c r="J10" s="3">
        <v>74</v>
      </c>
      <c r="K10" s="3">
        <v>77</v>
      </c>
      <c r="L10" s="3">
        <v>106</v>
      </c>
      <c r="M10" s="3">
        <v>68</v>
      </c>
      <c r="N10" s="3">
        <v>136</v>
      </c>
      <c r="O10" s="3">
        <v>131</v>
      </c>
      <c r="P10" s="3">
        <v>108</v>
      </c>
      <c r="Q10" s="3">
        <v>107</v>
      </c>
      <c r="R10" s="3">
        <v>138</v>
      </c>
      <c r="S10" s="3">
        <v>71</v>
      </c>
      <c r="T10" s="3">
        <v>84</v>
      </c>
      <c r="U10" s="3">
        <v>84</v>
      </c>
      <c r="V10" s="3">
        <v>170</v>
      </c>
      <c r="W10" s="3">
        <v>75</v>
      </c>
      <c r="X10" s="3">
        <v>62</v>
      </c>
      <c r="Y10" s="3">
        <v>106</v>
      </c>
      <c r="Z10" s="3">
        <v>77</v>
      </c>
      <c r="AA10" s="3">
        <v>52</v>
      </c>
      <c r="AB10" s="3">
        <v>50</v>
      </c>
      <c r="AC10" s="3">
        <v>55</v>
      </c>
      <c r="AD10" s="3">
        <v>10</v>
      </c>
      <c r="AE10" s="3">
        <v>42</v>
      </c>
      <c r="AF10" s="3">
        <v>27</v>
      </c>
      <c r="AG10" s="8">
        <v>87</v>
      </c>
    </row>
    <row r="11" spans="1:36" ht="13.5">
      <c r="A11" s="24" t="s">
        <v>3</v>
      </c>
      <c r="B11" s="9">
        <v>22</v>
      </c>
      <c r="C11" s="9">
        <v>15</v>
      </c>
      <c r="D11" s="9">
        <v>33</v>
      </c>
      <c r="E11" s="9">
        <v>18</v>
      </c>
      <c r="F11" s="9">
        <v>19</v>
      </c>
      <c r="G11" s="9">
        <v>50</v>
      </c>
      <c r="H11" s="9">
        <v>80</v>
      </c>
      <c r="I11" s="9">
        <v>32</v>
      </c>
      <c r="J11" s="9">
        <v>46</v>
      </c>
      <c r="K11" s="9">
        <v>40</v>
      </c>
      <c r="L11" s="9">
        <v>79</v>
      </c>
      <c r="M11" s="9">
        <v>62</v>
      </c>
      <c r="N11" s="9">
        <v>11</v>
      </c>
      <c r="O11" s="9">
        <v>46</v>
      </c>
      <c r="P11" s="9">
        <v>48</v>
      </c>
      <c r="Q11" s="9">
        <v>43</v>
      </c>
      <c r="R11" s="9">
        <v>63</v>
      </c>
      <c r="S11" s="9">
        <v>72</v>
      </c>
      <c r="T11" s="9">
        <v>97</v>
      </c>
      <c r="U11" s="9">
        <v>71</v>
      </c>
      <c r="V11" s="9">
        <v>110</v>
      </c>
      <c r="W11" s="9">
        <v>73</v>
      </c>
      <c r="X11" s="9">
        <v>81</v>
      </c>
      <c r="Y11" s="9">
        <v>96</v>
      </c>
      <c r="Z11" s="9">
        <v>72</v>
      </c>
      <c r="AA11" s="9">
        <v>33</v>
      </c>
      <c r="AB11" s="9">
        <v>55</v>
      </c>
      <c r="AC11" s="9">
        <v>51</v>
      </c>
      <c r="AD11" s="9">
        <v>44</v>
      </c>
      <c r="AE11" s="9">
        <v>60</v>
      </c>
      <c r="AF11" s="9">
        <v>59</v>
      </c>
      <c r="AG11" s="9">
        <v>137</v>
      </c>
      <c r="AJ11" t="s">
        <v>25</v>
      </c>
    </row>
    <row r="12" spans="1:33" ht="13.5">
      <c r="A12" s="24" t="s">
        <v>4</v>
      </c>
      <c r="B12" s="9">
        <v>17</v>
      </c>
      <c r="C12" s="9">
        <v>19</v>
      </c>
      <c r="D12" s="9">
        <v>64</v>
      </c>
      <c r="E12" s="10">
        <v>39</v>
      </c>
      <c r="F12" s="10">
        <v>14</v>
      </c>
      <c r="G12" s="10">
        <v>122</v>
      </c>
      <c r="H12" s="10">
        <v>130</v>
      </c>
      <c r="I12" s="10">
        <v>149</v>
      </c>
      <c r="J12" s="10">
        <v>224</v>
      </c>
      <c r="K12" s="10">
        <v>219</v>
      </c>
      <c r="L12" s="10">
        <v>232</v>
      </c>
      <c r="M12" s="10">
        <v>264</v>
      </c>
      <c r="N12" s="10">
        <v>196</v>
      </c>
      <c r="O12" s="10">
        <v>212</v>
      </c>
      <c r="P12" s="10">
        <v>224</v>
      </c>
      <c r="Q12" s="10">
        <v>150</v>
      </c>
      <c r="R12" s="10">
        <v>143</v>
      </c>
      <c r="S12" s="10">
        <v>157</v>
      </c>
      <c r="T12" s="10">
        <v>192</v>
      </c>
      <c r="U12" s="10">
        <v>207</v>
      </c>
      <c r="V12" s="10">
        <v>246</v>
      </c>
      <c r="W12" s="10">
        <v>178</v>
      </c>
      <c r="X12" s="10">
        <v>235</v>
      </c>
      <c r="Y12" s="10">
        <v>171</v>
      </c>
      <c r="Z12" s="10">
        <v>160</v>
      </c>
      <c r="AA12" s="10">
        <v>110</v>
      </c>
      <c r="AB12" s="10">
        <v>176</v>
      </c>
      <c r="AC12" s="10">
        <v>168</v>
      </c>
      <c r="AD12" s="10">
        <v>100</v>
      </c>
      <c r="AE12" s="10">
        <v>126</v>
      </c>
      <c r="AF12" s="10">
        <v>115</v>
      </c>
      <c r="AG12" s="10">
        <v>145</v>
      </c>
    </row>
    <row r="13" spans="1:47" ht="13.5">
      <c r="A13" s="24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>
        <v>27</v>
      </c>
      <c r="W13" s="9">
        <v>55</v>
      </c>
      <c r="X13" s="9">
        <v>21</v>
      </c>
      <c r="Y13" s="9">
        <v>14</v>
      </c>
      <c r="Z13" s="9">
        <v>22</v>
      </c>
      <c r="AA13" s="9">
        <v>21</v>
      </c>
      <c r="AB13" s="9">
        <v>19</v>
      </c>
      <c r="AC13" s="9">
        <v>19</v>
      </c>
      <c r="AD13" s="9">
        <v>16</v>
      </c>
      <c r="AE13" s="9">
        <v>14</v>
      </c>
      <c r="AF13" s="9">
        <v>13</v>
      </c>
      <c r="AG13" s="9">
        <v>15</v>
      </c>
      <c r="AJ13" s="34" t="s">
        <v>26</v>
      </c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</row>
    <row r="14" spans="1:39" ht="13.5">
      <c r="A14" s="24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 t="s">
        <v>5</v>
      </c>
      <c r="AF14" s="9" t="s">
        <v>9</v>
      </c>
      <c r="AG14" s="9" t="s">
        <v>5</v>
      </c>
      <c r="AM14" t="s">
        <v>18</v>
      </c>
    </row>
    <row r="15" spans="1:36" ht="13.5">
      <c r="A15" s="24" t="s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11">
        <f>+V10/V13</f>
        <v>6.296296296296297</v>
      </c>
      <c r="W15" s="11">
        <f aca="true" t="shared" si="6" ref="W15:AG15">+W10/W13</f>
        <v>1.3636363636363635</v>
      </c>
      <c r="X15" s="11">
        <f t="shared" si="6"/>
        <v>2.9523809523809526</v>
      </c>
      <c r="Y15" s="11">
        <f t="shared" si="6"/>
        <v>7.571428571428571</v>
      </c>
      <c r="Z15" s="11">
        <f t="shared" si="6"/>
        <v>3.5</v>
      </c>
      <c r="AA15" s="11">
        <f t="shared" si="6"/>
        <v>2.4761904761904763</v>
      </c>
      <c r="AB15" s="11">
        <f t="shared" si="6"/>
        <v>2.6315789473684212</v>
      </c>
      <c r="AC15" s="11">
        <f t="shared" si="6"/>
        <v>2.8947368421052633</v>
      </c>
      <c r="AD15" s="11">
        <f t="shared" si="6"/>
        <v>0.625</v>
      </c>
      <c r="AE15" s="11">
        <f t="shared" si="6"/>
        <v>3</v>
      </c>
      <c r="AF15" s="11">
        <f t="shared" si="6"/>
        <v>2.076923076923077</v>
      </c>
      <c r="AG15" s="11">
        <f t="shared" si="6"/>
        <v>5.8</v>
      </c>
      <c r="AJ15" t="s">
        <v>27</v>
      </c>
    </row>
    <row r="16" ht="14.25" thickBot="1"/>
    <row r="17" spans="1:33" ht="14.25" thickBot="1">
      <c r="A17" s="1" t="s">
        <v>12</v>
      </c>
      <c r="B17" s="1" t="s">
        <v>0</v>
      </c>
      <c r="C17" s="1">
        <v>48</v>
      </c>
      <c r="D17" s="1">
        <v>49</v>
      </c>
      <c r="E17" s="1">
        <v>50</v>
      </c>
      <c r="F17" s="1">
        <v>51</v>
      </c>
      <c r="G17" s="1">
        <v>52</v>
      </c>
      <c r="H17" s="1">
        <v>53</v>
      </c>
      <c r="I17" s="1">
        <v>54</v>
      </c>
      <c r="J17" s="1">
        <v>55</v>
      </c>
      <c r="K17" s="1">
        <v>56</v>
      </c>
      <c r="L17" s="1">
        <v>57</v>
      </c>
      <c r="M17" s="1">
        <v>58</v>
      </c>
      <c r="N17" s="1">
        <v>59</v>
      </c>
      <c r="O17" s="1">
        <v>60</v>
      </c>
      <c r="P17" s="1">
        <v>61</v>
      </c>
      <c r="Q17" s="1">
        <v>62</v>
      </c>
      <c r="R17" s="1">
        <v>63</v>
      </c>
      <c r="S17" s="1" t="s">
        <v>1</v>
      </c>
      <c r="T17" s="1">
        <v>2</v>
      </c>
      <c r="U17" s="1">
        <v>3</v>
      </c>
      <c r="V17" s="1">
        <v>4</v>
      </c>
      <c r="W17" s="1">
        <v>5</v>
      </c>
      <c r="X17" s="1">
        <v>6</v>
      </c>
      <c r="Y17" s="1">
        <v>7</v>
      </c>
      <c r="Z17" s="1">
        <v>8</v>
      </c>
      <c r="AA17" s="1">
        <v>9</v>
      </c>
      <c r="AB17" s="1">
        <v>10</v>
      </c>
      <c r="AC17" s="1">
        <v>11</v>
      </c>
      <c r="AD17" s="1">
        <v>12</v>
      </c>
      <c r="AE17" s="1">
        <v>13</v>
      </c>
      <c r="AF17" s="2">
        <v>14</v>
      </c>
      <c r="AG17" s="2">
        <v>15</v>
      </c>
    </row>
    <row r="18" spans="1:33" ht="13.5">
      <c r="A18" s="23" t="s">
        <v>2</v>
      </c>
      <c r="B18" s="3">
        <v>100</v>
      </c>
      <c r="C18" s="3">
        <v>80</v>
      </c>
      <c r="D18" s="3">
        <v>132</v>
      </c>
      <c r="E18" s="3">
        <v>84</v>
      </c>
      <c r="F18" s="3">
        <v>87</v>
      </c>
      <c r="G18" s="3">
        <v>42</v>
      </c>
      <c r="H18" s="3">
        <v>80</v>
      </c>
      <c r="I18" s="3">
        <v>48</v>
      </c>
      <c r="J18" s="3">
        <v>46</v>
      </c>
      <c r="K18" s="3">
        <v>71</v>
      </c>
      <c r="L18" s="3">
        <v>52</v>
      </c>
      <c r="M18" s="3">
        <v>88</v>
      </c>
      <c r="N18" s="3">
        <v>82</v>
      </c>
      <c r="O18" s="3">
        <v>86</v>
      </c>
      <c r="P18" s="3">
        <v>103</v>
      </c>
      <c r="Q18" s="3">
        <v>7</v>
      </c>
      <c r="R18" s="3">
        <v>77</v>
      </c>
      <c r="S18" s="3">
        <v>105</v>
      </c>
      <c r="T18" s="3">
        <v>43</v>
      </c>
      <c r="U18" s="3">
        <v>76</v>
      </c>
      <c r="V18" s="3">
        <v>82</v>
      </c>
      <c r="W18" s="3">
        <v>78</v>
      </c>
      <c r="X18" s="3">
        <v>51</v>
      </c>
      <c r="Y18" s="3">
        <v>106</v>
      </c>
      <c r="Z18" s="3">
        <v>77</v>
      </c>
      <c r="AA18" s="3">
        <v>40</v>
      </c>
      <c r="AB18" s="3">
        <v>36</v>
      </c>
      <c r="AC18" s="3">
        <v>39</v>
      </c>
      <c r="AD18" s="3">
        <v>43</v>
      </c>
      <c r="AE18" s="3">
        <v>56</v>
      </c>
      <c r="AF18" s="3">
        <v>20</v>
      </c>
      <c r="AG18" s="8">
        <v>19</v>
      </c>
    </row>
    <row r="19" spans="1:33" ht="13.5">
      <c r="A19" s="24" t="s">
        <v>3</v>
      </c>
      <c r="B19" s="9">
        <v>61</v>
      </c>
      <c r="C19" s="9">
        <v>82</v>
      </c>
      <c r="D19" s="9">
        <v>98</v>
      </c>
      <c r="E19" s="9">
        <v>61</v>
      </c>
      <c r="F19" s="9">
        <v>41</v>
      </c>
      <c r="G19" s="9">
        <v>36</v>
      </c>
      <c r="H19" s="9">
        <v>22</v>
      </c>
      <c r="I19" s="9">
        <v>26</v>
      </c>
      <c r="J19" s="9">
        <v>23</v>
      </c>
      <c r="K19" s="9">
        <v>33</v>
      </c>
      <c r="L19" s="9">
        <v>22</v>
      </c>
      <c r="M19" s="9">
        <v>32</v>
      </c>
      <c r="N19" s="9">
        <v>54</v>
      </c>
      <c r="O19" s="9">
        <v>29</v>
      </c>
      <c r="P19" s="9">
        <v>72</v>
      </c>
      <c r="Q19" s="9">
        <v>39</v>
      </c>
      <c r="R19" s="9">
        <v>62</v>
      </c>
      <c r="S19" s="9">
        <v>114</v>
      </c>
      <c r="T19" s="9">
        <v>76</v>
      </c>
      <c r="U19" s="9">
        <v>60</v>
      </c>
      <c r="V19" s="9">
        <v>71</v>
      </c>
      <c r="W19" s="9">
        <v>111</v>
      </c>
      <c r="X19" s="9">
        <v>84</v>
      </c>
      <c r="Y19" s="9">
        <v>62</v>
      </c>
      <c r="Z19" s="9">
        <v>45</v>
      </c>
      <c r="AA19" s="9">
        <v>38</v>
      </c>
      <c r="AB19" s="9">
        <v>57</v>
      </c>
      <c r="AC19" s="9">
        <v>61</v>
      </c>
      <c r="AD19" s="9">
        <v>88</v>
      </c>
      <c r="AE19" s="9">
        <v>45</v>
      </c>
      <c r="AF19" s="9">
        <v>35</v>
      </c>
      <c r="AG19" s="9">
        <v>46</v>
      </c>
    </row>
    <row r="20" spans="1:33" ht="13.5">
      <c r="A20" s="24" t="s">
        <v>4</v>
      </c>
      <c r="B20" s="9">
        <v>163</v>
      </c>
      <c r="C20" s="9">
        <v>209</v>
      </c>
      <c r="D20" s="9">
        <v>226</v>
      </c>
      <c r="E20" s="10">
        <v>137</v>
      </c>
      <c r="F20" s="10">
        <v>153</v>
      </c>
      <c r="G20" s="10">
        <v>89</v>
      </c>
      <c r="H20" s="10">
        <v>65</v>
      </c>
      <c r="I20" s="10">
        <v>113</v>
      </c>
      <c r="J20" s="10">
        <v>133</v>
      </c>
      <c r="K20" s="10">
        <v>117</v>
      </c>
      <c r="L20" s="10">
        <v>149</v>
      </c>
      <c r="M20" s="10">
        <v>153</v>
      </c>
      <c r="N20" s="10">
        <v>146</v>
      </c>
      <c r="O20" s="10">
        <v>143</v>
      </c>
      <c r="P20" s="10">
        <v>228</v>
      </c>
      <c r="Q20" s="10">
        <v>140</v>
      </c>
      <c r="R20" s="10">
        <v>129</v>
      </c>
      <c r="S20" s="10">
        <v>128</v>
      </c>
      <c r="T20" s="10">
        <v>115</v>
      </c>
      <c r="U20" s="10">
        <v>160</v>
      </c>
      <c r="V20" s="10">
        <v>139</v>
      </c>
      <c r="W20" s="10">
        <v>186</v>
      </c>
      <c r="X20" s="10">
        <v>169</v>
      </c>
      <c r="Y20" s="10">
        <v>155</v>
      </c>
      <c r="Z20" s="10">
        <v>173</v>
      </c>
      <c r="AA20" s="10">
        <v>155</v>
      </c>
      <c r="AB20" s="10">
        <v>161</v>
      </c>
      <c r="AC20" s="10">
        <v>138</v>
      </c>
      <c r="AD20" s="10">
        <v>73</v>
      </c>
      <c r="AE20" s="10">
        <v>145</v>
      </c>
      <c r="AF20" s="10">
        <v>80</v>
      </c>
      <c r="AG20" s="10">
        <v>117</v>
      </c>
    </row>
    <row r="21" spans="1:33" ht="13.5">
      <c r="A21" s="24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>
        <v>23</v>
      </c>
      <c r="W21" s="9">
        <v>33</v>
      </c>
      <c r="X21" s="9">
        <v>12</v>
      </c>
      <c r="Y21" s="9">
        <v>32</v>
      </c>
      <c r="Z21" s="9">
        <v>18</v>
      </c>
      <c r="AA21" s="9">
        <v>20</v>
      </c>
      <c r="AB21" s="9">
        <v>23</v>
      </c>
      <c r="AC21" s="9">
        <v>23</v>
      </c>
      <c r="AD21" s="9">
        <v>12</v>
      </c>
      <c r="AE21" s="9">
        <v>18</v>
      </c>
      <c r="AF21" s="9">
        <v>16</v>
      </c>
      <c r="AG21" s="9">
        <v>9</v>
      </c>
    </row>
    <row r="22" spans="1:33" ht="13.5">
      <c r="A22" s="24" t="s">
        <v>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 t="s">
        <v>5</v>
      </c>
      <c r="AF22" s="9" t="s">
        <v>11</v>
      </c>
      <c r="AG22" s="9" t="s">
        <v>5</v>
      </c>
    </row>
    <row r="23" spans="1:33" ht="13.5">
      <c r="A23" s="24" t="s">
        <v>21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2">
        <f>+V18/V21</f>
        <v>3.5652173913043477</v>
      </c>
      <c r="W23" s="12">
        <f aca="true" t="shared" si="7" ref="W23:AG23">+W18/W21</f>
        <v>2.3636363636363638</v>
      </c>
      <c r="X23" s="12">
        <f t="shared" si="7"/>
        <v>4.25</v>
      </c>
      <c r="Y23" s="12">
        <f t="shared" si="7"/>
        <v>3.3125</v>
      </c>
      <c r="Z23" s="12">
        <f t="shared" si="7"/>
        <v>4.277777777777778</v>
      </c>
      <c r="AA23" s="12">
        <f t="shared" si="7"/>
        <v>2</v>
      </c>
      <c r="AB23" s="12">
        <f t="shared" si="7"/>
        <v>1.565217391304348</v>
      </c>
      <c r="AC23" s="12">
        <f t="shared" si="7"/>
        <v>1.6956521739130435</v>
      </c>
      <c r="AD23" s="12">
        <f t="shared" si="7"/>
        <v>3.5833333333333335</v>
      </c>
      <c r="AE23" s="12">
        <f t="shared" si="7"/>
        <v>3.111111111111111</v>
      </c>
      <c r="AF23" s="12">
        <f t="shared" si="7"/>
        <v>1.25</v>
      </c>
      <c r="AG23" s="12">
        <f t="shared" si="7"/>
        <v>2.111111111111111</v>
      </c>
    </row>
    <row r="24" ht="14.25" thickBot="1"/>
    <row r="25" spans="1:33" ht="14.25" thickBot="1">
      <c r="A25" s="1" t="s">
        <v>14</v>
      </c>
      <c r="B25" s="1" t="s">
        <v>0</v>
      </c>
      <c r="C25" s="1">
        <v>48</v>
      </c>
      <c r="D25" s="1">
        <v>49</v>
      </c>
      <c r="E25" s="1">
        <v>50</v>
      </c>
      <c r="F25" s="1">
        <v>51</v>
      </c>
      <c r="G25" s="1">
        <v>52</v>
      </c>
      <c r="H25" s="1">
        <v>53</v>
      </c>
      <c r="I25" s="1">
        <v>54</v>
      </c>
      <c r="J25" s="1">
        <v>55</v>
      </c>
      <c r="K25" s="1">
        <v>56</v>
      </c>
      <c r="L25" s="1">
        <v>57</v>
      </c>
      <c r="M25" s="1">
        <v>58</v>
      </c>
      <c r="N25" s="1">
        <v>59</v>
      </c>
      <c r="O25" s="1">
        <v>60</v>
      </c>
      <c r="P25" s="1">
        <v>61</v>
      </c>
      <c r="Q25" s="1">
        <v>62</v>
      </c>
      <c r="R25" s="1">
        <v>63</v>
      </c>
      <c r="S25" s="1" t="s">
        <v>1</v>
      </c>
      <c r="T25" s="1">
        <v>2</v>
      </c>
      <c r="U25" s="1">
        <v>3</v>
      </c>
      <c r="V25" s="1">
        <v>4</v>
      </c>
      <c r="W25" s="1">
        <v>5</v>
      </c>
      <c r="X25" s="1">
        <v>6</v>
      </c>
      <c r="Y25" s="1">
        <v>7</v>
      </c>
      <c r="Z25" s="1">
        <v>8</v>
      </c>
      <c r="AA25" s="1">
        <v>9</v>
      </c>
      <c r="AB25" s="1">
        <v>10</v>
      </c>
      <c r="AC25" s="1">
        <v>11</v>
      </c>
      <c r="AD25" s="1">
        <v>12</v>
      </c>
      <c r="AE25" s="1">
        <v>13</v>
      </c>
      <c r="AF25" s="5">
        <v>14</v>
      </c>
      <c r="AG25" s="2">
        <v>15</v>
      </c>
    </row>
    <row r="26" spans="1:33" ht="13.5">
      <c r="A26" s="23" t="s">
        <v>2</v>
      </c>
      <c r="B26" s="3">
        <v>279</v>
      </c>
      <c r="C26" s="3">
        <v>170</v>
      </c>
      <c r="D26" s="3">
        <v>346</v>
      </c>
      <c r="E26" s="3">
        <v>152</v>
      </c>
      <c r="F26" s="3">
        <v>387</v>
      </c>
      <c r="G26" s="3">
        <v>168</v>
      </c>
      <c r="H26" s="3">
        <v>177</v>
      </c>
      <c r="I26" s="3">
        <v>166</v>
      </c>
      <c r="J26" s="3">
        <v>251</v>
      </c>
      <c r="K26" s="3">
        <v>277</v>
      </c>
      <c r="L26" s="3">
        <v>243</v>
      </c>
      <c r="M26" s="3">
        <v>438</v>
      </c>
      <c r="N26" s="3">
        <v>252</v>
      </c>
      <c r="O26" s="3">
        <v>191</v>
      </c>
      <c r="P26" s="3">
        <v>130</v>
      </c>
      <c r="Q26" s="3">
        <v>60</v>
      </c>
      <c r="R26" s="3">
        <v>126</v>
      </c>
      <c r="S26" s="3">
        <v>58</v>
      </c>
      <c r="T26" s="3">
        <v>94</v>
      </c>
      <c r="U26" s="3">
        <v>98</v>
      </c>
      <c r="V26" s="3">
        <v>137</v>
      </c>
      <c r="W26" s="3">
        <v>177</v>
      </c>
      <c r="X26" s="3">
        <v>169</v>
      </c>
      <c r="Y26" s="3">
        <v>72</v>
      </c>
      <c r="Z26" s="3">
        <v>123</v>
      </c>
      <c r="AA26" s="3">
        <v>138</v>
      </c>
      <c r="AB26" s="3">
        <v>104</v>
      </c>
      <c r="AC26" s="3">
        <v>44</v>
      </c>
      <c r="AD26" s="3">
        <v>39</v>
      </c>
      <c r="AE26" s="3">
        <v>55</v>
      </c>
      <c r="AF26" s="13">
        <v>76</v>
      </c>
      <c r="AG26" s="8">
        <v>64</v>
      </c>
    </row>
    <row r="27" spans="1:33" ht="13.5">
      <c r="A27" s="24" t="s">
        <v>3</v>
      </c>
      <c r="B27" s="9">
        <v>13</v>
      </c>
      <c r="C27" s="9">
        <v>96</v>
      </c>
      <c r="D27" s="9">
        <v>80</v>
      </c>
      <c r="E27" s="9">
        <v>139</v>
      </c>
      <c r="F27" s="9">
        <v>80</v>
      </c>
      <c r="G27" s="9">
        <v>94</v>
      </c>
      <c r="H27" s="9">
        <v>47</v>
      </c>
      <c r="I27" s="9">
        <v>79</v>
      </c>
      <c r="J27" s="9">
        <v>53</v>
      </c>
      <c r="K27" s="9">
        <v>119</v>
      </c>
      <c r="L27" s="9">
        <v>98</v>
      </c>
      <c r="M27" s="9">
        <v>133</v>
      </c>
      <c r="N27" s="9">
        <v>102</v>
      </c>
      <c r="O27" s="9">
        <v>49</v>
      </c>
      <c r="P27" s="9">
        <v>49</v>
      </c>
      <c r="Q27" s="9">
        <v>74</v>
      </c>
      <c r="R27" s="9">
        <v>70</v>
      </c>
      <c r="S27" s="9">
        <v>106</v>
      </c>
      <c r="T27" s="9">
        <v>132</v>
      </c>
      <c r="U27" s="9">
        <v>76</v>
      </c>
      <c r="V27" s="9">
        <v>113</v>
      </c>
      <c r="W27" s="9">
        <v>128</v>
      </c>
      <c r="X27" s="9">
        <v>129</v>
      </c>
      <c r="Y27" s="9">
        <v>112</v>
      </c>
      <c r="Z27" s="9">
        <v>76</v>
      </c>
      <c r="AA27" s="9">
        <v>127</v>
      </c>
      <c r="AB27" s="9">
        <v>64</v>
      </c>
      <c r="AC27" s="9">
        <v>37</v>
      </c>
      <c r="AD27" s="9">
        <v>57</v>
      </c>
      <c r="AE27" s="9">
        <v>61</v>
      </c>
      <c r="AF27" s="14">
        <v>60</v>
      </c>
      <c r="AG27" s="9">
        <v>38</v>
      </c>
    </row>
    <row r="28" spans="1:33" ht="13.5">
      <c r="A28" s="24" t="s">
        <v>4</v>
      </c>
      <c r="B28" s="9">
        <v>39</v>
      </c>
      <c r="C28" s="9">
        <v>192</v>
      </c>
      <c r="D28" s="9">
        <v>253</v>
      </c>
      <c r="E28" s="10">
        <v>292</v>
      </c>
      <c r="F28" s="10">
        <v>245</v>
      </c>
      <c r="G28" s="10">
        <v>277</v>
      </c>
      <c r="H28" s="10">
        <v>315</v>
      </c>
      <c r="I28" s="10">
        <v>316</v>
      </c>
      <c r="J28" s="10">
        <v>207</v>
      </c>
      <c r="K28" s="10">
        <v>241</v>
      </c>
      <c r="L28" s="10">
        <v>259</v>
      </c>
      <c r="M28" s="10">
        <v>239</v>
      </c>
      <c r="N28" s="10">
        <v>266</v>
      </c>
      <c r="O28" s="10">
        <v>282</v>
      </c>
      <c r="P28" s="10">
        <v>279</v>
      </c>
      <c r="Q28" s="10">
        <v>324</v>
      </c>
      <c r="R28" s="10">
        <v>319</v>
      </c>
      <c r="S28" s="10">
        <v>214</v>
      </c>
      <c r="T28" s="10">
        <v>246</v>
      </c>
      <c r="U28" s="10">
        <v>251</v>
      </c>
      <c r="V28" s="10">
        <v>296</v>
      </c>
      <c r="W28" s="10">
        <v>310</v>
      </c>
      <c r="X28" s="10">
        <v>318</v>
      </c>
      <c r="Y28" s="10">
        <v>290</v>
      </c>
      <c r="Z28" s="10">
        <v>272</v>
      </c>
      <c r="AA28" s="10">
        <v>303</v>
      </c>
      <c r="AB28" s="10">
        <v>299</v>
      </c>
      <c r="AC28" s="10">
        <v>207</v>
      </c>
      <c r="AD28" s="10">
        <v>178</v>
      </c>
      <c r="AE28" s="10">
        <v>163</v>
      </c>
      <c r="AF28" s="15">
        <v>202</v>
      </c>
      <c r="AG28" s="10">
        <v>82</v>
      </c>
    </row>
    <row r="29" spans="1:33" ht="13.5">
      <c r="A29" s="24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40</v>
      </c>
      <c r="W29" s="9">
        <v>33</v>
      </c>
      <c r="X29" s="9">
        <v>38</v>
      </c>
      <c r="Y29" s="9">
        <v>42</v>
      </c>
      <c r="Z29" s="9">
        <v>34</v>
      </c>
      <c r="AA29" s="9">
        <v>29</v>
      </c>
      <c r="AB29" s="9">
        <v>34</v>
      </c>
      <c r="AC29" s="9">
        <v>27</v>
      </c>
      <c r="AD29" s="9">
        <v>30</v>
      </c>
      <c r="AE29" s="9">
        <v>30</v>
      </c>
      <c r="AF29" s="14">
        <v>43</v>
      </c>
      <c r="AG29" s="9">
        <v>35</v>
      </c>
    </row>
    <row r="30" spans="1:33" ht="13.5">
      <c r="A30" s="24" t="s">
        <v>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 t="s">
        <v>5</v>
      </c>
      <c r="AF30" s="14" t="s">
        <v>13</v>
      </c>
      <c r="AG30" s="9" t="s">
        <v>5</v>
      </c>
    </row>
    <row r="31" spans="1:33" ht="13.5">
      <c r="A31" s="24" t="s">
        <v>21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2">
        <f>+V26/V29</f>
        <v>3.425</v>
      </c>
      <c r="W31" s="12">
        <f aca="true" t="shared" si="8" ref="W31:AG31">+W26/W29</f>
        <v>5.363636363636363</v>
      </c>
      <c r="X31" s="12">
        <f t="shared" si="8"/>
        <v>4.447368421052632</v>
      </c>
      <c r="Y31" s="12">
        <f t="shared" si="8"/>
        <v>1.7142857142857142</v>
      </c>
      <c r="Z31" s="12">
        <f t="shared" si="8"/>
        <v>3.6176470588235294</v>
      </c>
      <c r="AA31" s="12">
        <f t="shared" si="8"/>
        <v>4.758620689655173</v>
      </c>
      <c r="AB31" s="12">
        <f t="shared" si="8"/>
        <v>3.0588235294117645</v>
      </c>
      <c r="AC31" s="12">
        <f t="shared" si="8"/>
        <v>1.6296296296296295</v>
      </c>
      <c r="AD31" s="12">
        <f t="shared" si="8"/>
        <v>1.3</v>
      </c>
      <c r="AE31" s="12">
        <f t="shared" si="8"/>
        <v>1.8333333333333333</v>
      </c>
      <c r="AF31" s="16">
        <f t="shared" si="8"/>
        <v>1.7674418604651163</v>
      </c>
      <c r="AG31" s="12">
        <f t="shared" si="8"/>
        <v>1.8285714285714285</v>
      </c>
    </row>
    <row r="32" ht="12.75" customHeight="1"/>
  </sheetData>
  <sheetProtection/>
  <mergeCells count="1">
    <mergeCell ref="AJ13:AU1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県民交流課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下沢　昌見</dc:creator>
  <cp:keywords/>
  <dc:description/>
  <cp:lastModifiedBy>Administrator</cp:lastModifiedBy>
  <dcterms:created xsi:type="dcterms:W3CDTF">2004-09-13T06:53:45Z</dcterms:created>
  <dcterms:modified xsi:type="dcterms:W3CDTF">2022-12-26T00:33:28Z</dcterms:modified>
  <cp:category/>
  <cp:version/>
  <cp:contentType/>
  <cp:contentStatus/>
</cp:coreProperties>
</file>