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'Sheet1'!$A$1:$AX$84</definedName>
  </definedNames>
  <calcPr fullCalcOnLoad="1"/>
</workbook>
</file>

<file path=xl/sharedStrings.xml><?xml version="1.0" encoding="utf-8"?>
<sst xmlns="http://schemas.openxmlformats.org/spreadsheetml/2006/main" count="157" uniqueCount="30">
  <si>
    <t>昭和47</t>
  </si>
  <si>
    <t>平成元</t>
  </si>
  <si>
    <t>成鳥確認数</t>
  </si>
  <si>
    <t>使用中の巣</t>
  </si>
  <si>
    <t>古巣</t>
  </si>
  <si>
    <t>不明</t>
  </si>
  <si>
    <t>曇</t>
  </si>
  <si>
    <t>児童数</t>
  </si>
  <si>
    <t>天候</t>
  </si>
  <si>
    <t>晴</t>
  </si>
  <si>
    <t>晴</t>
  </si>
  <si>
    <t>晴･雨･曇</t>
  </si>
  <si>
    <t>晴・曇</t>
  </si>
  <si>
    <t>晴・曇</t>
  </si>
  <si>
    <t>曇・雨</t>
  </si>
  <si>
    <t>曇･小雨</t>
  </si>
  <si>
    <t>晴雨</t>
  </si>
  <si>
    <t>北星小学校</t>
  </si>
  <si>
    <t>東湊小学校</t>
  </si>
  <si>
    <t>新東湊小学校</t>
  </si>
  <si>
    <t>平成２７年度　北星小学校は東湊小学校に統合</t>
  </si>
  <si>
    <t>旧有磯小</t>
  </si>
  <si>
    <t>晴・曇</t>
  </si>
  <si>
    <t>曇</t>
  </si>
  <si>
    <t>雨</t>
  </si>
  <si>
    <t>平成３０年度　有磯小学校は東湊小学校に統合</t>
  </si>
  <si>
    <t>Ｈ２９までの東湊小</t>
  </si>
  <si>
    <t>一人当りの確認数</t>
  </si>
  <si>
    <t>令和元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</si>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</sst>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5" borderId="0" xfId="0" applyFill="1" applyBorder="1" applyAlignment="1">
      <alignment/>
    </xf>
    <xf numFmtId="176" fontId="0" fillId="35" borderId="0" xfId="0" applyNumberFormat="1" applyFill="1" applyBorder="1" applyAlignment="1">
      <alignment/>
    </xf>
    <xf numFmtId="0" fontId="0" fillId="35" borderId="0" xfId="0" applyFill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5" borderId="0" xfId="0" applyFill="1" applyBorder="1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1" xfId="0" applyFill="1" applyBorder="1" applyAlignment="1">
      <alignment/>
    </xf>
    <xf numFmtId="176" fontId="0" fillId="35" borderId="11" xfId="0" applyNumberFormat="1" applyFill="1" applyBorder="1" applyAlignment="1">
      <alignment/>
    </xf>
    <xf numFmtId="176" fontId="0" fillId="35" borderId="13" xfId="0" applyNumberForma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176" fontId="0" fillId="34" borderId="11" xfId="0" applyNumberFormat="1" applyFill="1" applyBorder="1" applyAlignment="1">
      <alignment horizontal="center"/>
    </xf>
    <xf numFmtId="176" fontId="0" fillId="34" borderId="13" xfId="0" applyNumberForma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176" fontId="0" fillId="0" borderId="11" xfId="0" applyNumberFormat="1" applyBorder="1" applyAlignment="1">
      <alignment/>
    </xf>
    <xf numFmtId="176" fontId="0" fillId="35" borderId="20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七尾市立東湊小学校（北星小・有磯小学校合併）成鳥確認数等</a:t>
            </a:r>
          </a:p>
        </c:rich>
      </c:tx>
      <c:layout>
        <c:manualLayout>
          <c:xMode val="factor"/>
          <c:yMode val="factor"/>
          <c:x val="0.09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8475"/>
          <c:h val="0.85575"/>
        </c:manualLayout>
      </c:layout>
      <c:lineChart>
        <c:grouping val="standard"/>
        <c:varyColors val="0"/>
        <c:ser>
          <c:idx val="1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Sheet1!$B$2:$AW$2</c:f>
              <c:strCache/>
            </c:strRef>
          </c:cat>
          <c:val>
            <c:numRef>
              <c:f>Sheet1!$B$3:$AW$3</c:f>
              <c:numCache/>
            </c:numRef>
          </c:val>
          <c:smooth val="0"/>
        </c:ser>
        <c:ser>
          <c:idx val="2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Sheet1!$B$2:$AW$2</c:f>
              <c:strCache/>
            </c:strRef>
          </c:cat>
          <c:val>
            <c:numRef>
              <c:f>Sheet1!$B$4:$AW$4</c:f>
              <c:numCache/>
            </c:numRef>
          </c:val>
          <c:smooth val="0"/>
        </c:ser>
        <c:ser>
          <c:idx val="3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Sheet1!$B$2:$AW$2</c:f>
              <c:strCache/>
            </c:strRef>
          </c:cat>
          <c:val>
            <c:numRef>
              <c:f>Sheet1!$B$5:$AW$5</c:f>
              <c:numCache/>
            </c:numRef>
          </c:val>
          <c:smooth val="0"/>
        </c:ser>
        <c:ser>
          <c:idx val="4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Sheet1!$B$2:$AW$2</c:f>
              <c:strCache/>
            </c:strRef>
          </c:cat>
          <c:val>
            <c:numRef>
              <c:f>Sheet1!$B$6:$AW$6</c:f>
              <c:numCache/>
            </c:numRef>
          </c:val>
          <c:smooth val="0"/>
        </c:ser>
        <c:marker val="1"/>
        <c:axId val="34768456"/>
        <c:axId val="44480649"/>
      </c:lineChart>
      <c:catAx>
        <c:axId val="347684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480649"/>
        <c:crosses val="autoZero"/>
        <c:auto val="1"/>
        <c:lblOffset val="100"/>
        <c:tickLblSkip val="2"/>
        <c:noMultiLvlLbl val="0"/>
      </c:catAx>
      <c:valAx>
        <c:axId val="444806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975"/>
              <c:y val="0.15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6845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95"/>
          <c:y val="0"/>
          <c:w val="0.10625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55</xdr:row>
      <xdr:rowOff>123825</xdr:rowOff>
    </xdr:from>
    <xdr:to>
      <xdr:col>34</xdr:col>
      <xdr:colOff>352425</xdr:colOff>
      <xdr:row>82</xdr:row>
      <xdr:rowOff>123825</xdr:rowOff>
    </xdr:to>
    <xdr:graphicFrame>
      <xdr:nvGraphicFramePr>
        <xdr:cNvPr id="1" name="グラフ 1"/>
        <xdr:cNvGraphicFramePr/>
      </xdr:nvGraphicFramePr>
      <xdr:xfrm>
        <a:off x="1495425" y="10467975"/>
        <a:ext cx="122777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1"/>
  <sheetViews>
    <sheetView tabSelected="1" view="pageBreakPreview" zoomScaleSheetLayoutView="100" zoomScalePageLayoutView="0" workbookViewId="0" topLeftCell="Y1">
      <selection activeCell="AM11" sqref="AM11"/>
    </sheetView>
  </sheetViews>
  <sheetFormatPr defaultColWidth="9.00390625" defaultRowHeight="13.5"/>
  <cols>
    <col min="1" max="1" width="16.50390625" style="0" customWidth="1"/>
    <col min="2" max="2" width="10.125" style="0" customWidth="1"/>
    <col min="3" max="4" width="4.50390625" style="0" customWidth="1"/>
    <col min="5" max="5" width="5.125" style="0" customWidth="1"/>
    <col min="6" max="11" width="4.50390625" style="0" customWidth="1"/>
    <col min="12" max="12" width="5.75390625" style="0" customWidth="1"/>
    <col min="13" max="18" width="4.50390625" style="0" customWidth="1"/>
    <col min="19" max="19" width="7.00390625" style="0" customWidth="1"/>
    <col min="20" max="33" width="4.50390625" style="0" customWidth="1"/>
    <col min="34" max="34" width="5.625" style="0" bestFit="1" customWidth="1"/>
    <col min="35" max="35" width="4.625" style="0" bestFit="1" customWidth="1"/>
    <col min="36" max="36" width="9.00390625" style="0" bestFit="1" customWidth="1"/>
    <col min="37" max="37" width="6.50390625" style="0" bestFit="1" customWidth="1"/>
    <col min="38" max="40" width="4.625" style="0" bestFit="1" customWidth="1"/>
    <col min="41" max="41" width="6.50390625" style="0" customWidth="1"/>
    <col min="42" max="42" width="4.625" style="0" bestFit="1" customWidth="1"/>
    <col min="43" max="43" width="5.625" style="0" bestFit="1" customWidth="1"/>
    <col min="44" max="48" width="4.625" style="0" bestFit="1" customWidth="1"/>
    <col min="50" max="50" width="4.50390625" style="0" customWidth="1"/>
  </cols>
  <sheetData>
    <row r="1" ht="14.25" thickBot="1">
      <c r="A1" s="1" t="s">
        <v>19</v>
      </c>
    </row>
    <row r="2" spans="2:50" ht="14.25" thickBot="1">
      <c r="B2" s="39" t="s">
        <v>0</v>
      </c>
      <c r="C2" s="39">
        <v>48</v>
      </c>
      <c r="D2" s="39">
        <v>49</v>
      </c>
      <c r="E2" s="39">
        <v>50</v>
      </c>
      <c r="F2" s="39">
        <v>51</v>
      </c>
      <c r="G2" s="39">
        <v>52</v>
      </c>
      <c r="H2" s="39">
        <v>53</v>
      </c>
      <c r="I2" s="39">
        <v>54</v>
      </c>
      <c r="J2" s="39">
        <v>55</v>
      </c>
      <c r="K2" s="39">
        <v>56</v>
      </c>
      <c r="L2" s="39">
        <v>57</v>
      </c>
      <c r="M2" s="39">
        <v>58</v>
      </c>
      <c r="N2" s="39">
        <v>59</v>
      </c>
      <c r="O2" s="39">
        <v>60</v>
      </c>
      <c r="P2" s="39">
        <v>61</v>
      </c>
      <c r="Q2" s="39">
        <v>62</v>
      </c>
      <c r="R2" s="39">
        <v>63</v>
      </c>
      <c r="S2" s="39" t="s">
        <v>1</v>
      </c>
      <c r="T2" s="39">
        <v>2</v>
      </c>
      <c r="U2" s="39">
        <v>3</v>
      </c>
      <c r="V2" s="39">
        <v>4</v>
      </c>
      <c r="W2" s="39">
        <v>5</v>
      </c>
      <c r="X2" s="39">
        <v>6</v>
      </c>
      <c r="Y2" s="39">
        <v>7</v>
      </c>
      <c r="Z2" s="39">
        <v>8</v>
      </c>
      <c r="AA2" s="39">
        <v>9</v>
      </c>
      <c r="AB2" s="39">
        <v>10</v>
      </c>
      <c r="AC2" s="39">
        <v>11</v>
      </c>
      <c r="AD2" s="39">
        <v>12</v>
      </c>
      <c r="AE2" s="39">
        <v>13</v>
      </c>
      <c r="AF2" s="40">
        <v>14</v>
      </c>
      <c r="AG2" s="40">
        <v>15</v>
      </c>
      <c r="AH2" s="40">
        <v>16</v>
      </c>
      <c r="AI2" s="40">
        <v>17</v>
      </c>
      <c r="AJ2" s="40">
        <v>18</v>
      </c>
      <c r="AK2" s="40">
        <v>19</v>
      </c>
      <c r="AL2" s="40">
        <v>20</v>
      </c>
      <c r="AM2" s="40">
        <v>21</v>
      </c>
      <c r="AN2" s="40">
        <v>22</v>
      </c>
      <c r="AO2" s="40">
        <v>23</v>
      </c>
      <c r="AP2" s="40">
        <v>24</v>
      </c>
      <c r="AQ2" s="40">
        <v>25</v>
      </c>
      <c r="AR2" s="40">
        <v>26</v>
      </c>
      <c r="AS2" s="40">
        <v>27</v>
      </c>
      <c r="AT2" s="40">
        <v>28</v>
      </c>
      <c r="AU2" s="40">
        <v>29</v>
      </c>
      <c r="AV2" s="42">
        <v>30</v>
      </c>
      <c r="AW2" s="3" t="s">
        <v>28</v>
      </c>
      <c r="AX2" s="46">
        <v>4</v>
      </c>
    </row>
    <row r="3" spans="1:50" s="8" customFormat="1" ht="13.5">
      <c r="A3" s="41" t="s">
        <v>2</v>
      </c>
      <c r="B3" s="17">
        <f>+B13+B21</f>
        <v>517</v>
      </c>
      <c r="C3" s="17">
        <f aca="true" t="shared" si="0" ref="C3:AU3">+C13+C21</f>
        <v>646</v>
      </c>
      <c r="D3" s="17">
        <f t="shared" si="0"/>
        <v>555</v>
      </c>
      <c r="E3" s="17">
        <f t="shared" si="0"/>
        <v>694</v>
      </c>
      <c r="F3" s="17">
        <f t="shared" si="0"/>
        <v>638</v>
      </c>
      <c r="G3" s="17">
        <f t="shared" si="0"/>
        <v>701</v>
      </c>
      <c r="H3" s="17">
        <f t="shared" si="0"/>
        <v>409</v>
      </c>
      <c r="I3" s="17">
        <f t="shared" si="0"/>
        <v>678</v>
      </c>
      <c r="J3" s="17">
        <f t="shared" si="0"/>
        <v>690</v>
      </c>
      <c r="K3" s="17">
        <f t="shared" si="0"/>
        <v>481</v>
      </c>
      <c r="L3" s="17">
        <f t="shared" si="0"/>
        <v>484</v>
      </c>
      <c r="M3" s="17">
        <f t="shared" si="0"/>
        <v>561</v>
      </c>
      <c r="N3" s="17">
        <f t="shared" si="0"/>
        <v>559</v>
      </c>
      <c r="O3" s="17">
        <f t="shared" si="0"/>
        <v>468</v>
      </c>
      <c r="P3" s="17">
        <f t="shared" si="0"/>
        <v>604</v>
      </c>
      <c r="Q3" s="17">
        <f t="shared" si="0"/>
        <v>493</v>
      </c>
      <c r="R3" s="17">
        <f t="shared" si="0"/>
        <v>512</v>
      </c>
      <c r="S3" s="17">
        <f t="shared" si="0"/>
        <v>492</v>
      </c>
      <c r="T3" s="17">
        <f t="shared" si="0"/>
        <v>469</v>
      </c>
      <c r="U3" s="17">
        <f t="shared" si="0"/>
        <v>386</v>
      </c>
      <c r="V3" s="17">
        <f t="shared" si="0"/>
        <v>403</v>
      </c>
      <c r="W3" s="17">
        <f t="shared" si="0"/>
        <v>449</v>
      </c>
      <c r="X3" s="17">
        <f t="shared" si="0"/>
        <v>396</v>
      </c>
      <c r="Y3" s="17">
        <f t="shared" si="0"/>
        <v>432</v>
      </c>
      <c r="Z3" s="17">
        <f t="shared" si="0"/>
        <v>379</v>
      </c>
      <c r="AA3" s="17">
        <f t="shared" si="0"/>
        <v>279</v>
      </c>
      <c r="AB3" s="17">
        <f t="shared" si="0"/>
        <v>290</v>
      </c>
      <c r="AC3" s="17">
        <f t="shared" si="0"/>
        <v>239</v>
      </c>
      <c r="AD3" s="17">
        <f t="shared" si="0"/>
        <v>280</v>
      </c>
      <c r="AE3" s="17">
        <f t="shared" si="0"/>
        <v>277</v>
      </c>
      <c r="AF3" s="17">
        <f t="shared" si="0"/>
        <v>226</v>
      </c>
      <c r="AG3" s="17">
        <f t="shared" si="0"/>
        <v>157</v>
      </c>
      <c r="AH3" s="17">
        <f t="shared" si="0"/>
        <v>213</v>
      </c>
      <c r="AI3" s="17">
        <f t="shared" si="0"/>
        <v>265</v>
      </c>
      <c r="AJ3" s="17">
        <f t="shared" si="0"/>
        <v>258</v>
      </c>
      <c r="AK3" s="17">
        <f t="shared" si="0"/>
        <v>218</v>
      </c>
      <c r="AL3" s="17">
        <f t="shared" si="0"/>
        <v>240</v>
      </c>
      <c r="AM3" s="17">
        <f t="shared" si="0"/>
        <v>165</v>
      </c>
      <c r="AN3" s="17">
        <f t="shared" si="0"/>
        <v>136</v>
      </c>
      <c r="AO3" s="17">
        <f t="shared" si="0"/>
        <v>161</v>
      </c>
      <c r="AP3" s="17">
        <f t="shared" si="0"/>
        <v>140</v>
      </c>
      <c r="AQ3" s="17">
        <f t="shared" si="0"/>
        <v>187</v>
      </c>
      <c r="AR3" s="17">
        <f t="shared" si="0"/>
        <v>293</v>
      </c>
      <c r="AS3" s="17">
        <f t="shared" si="0"/>
        <v>125</v>
      </c>
      <c r="AT3" s="17">
        <f t="shared" si="0"/>
        <v>104</v>
      </c>
      <c r="AU3" s="17">
        <f t="shared" si="0"/>
        <v>55</v>
      </c>
      <c r="AV3" s="2">
        <v>43</v>
      </c>
      <c r="AW3" s="2">
        <v>33</v>
      </c>
      <c r="AX3" s="2">
        <v>21</v>
      </c>
    </row>
    <row r="4" spans="1:50" s="8" customFormat="1" ht="13.5">
      <c r="A4" s="41" t="s">
        <v>3</v>
      </c>
      <c r="B4" s="17">
        <f>+B14+B22</f>
        <v>247</v>
      </c>
      <c r="C4" s="17">
        <f aca="true" t="shared" si="1" ref="C4:AU4">+C14+C22</f>
        <v>345</v>
      </c>
      <c r="D4" s="17">
        <f t="shared" si="1"/>
        <v>329</v>
      </c>
      <c r="E4" s="17">
        <f t="shared" si="1"/>
        <v>378</v>
      </c>
      <c r="F4" s="17">
        <f t="shared" si="1"/>
        <v>386</v>
      </c>
      <c r="G4" s="17">
        <f t="shared" si="1"/>
        <v>438</v>
      </c>
      <c r="H4" s="17">
        <f t="shared" si="1"/>
        <v>226</v>
      </c>
      <c r="I4" s="17">
        <f t="shared" si="1"/>
        <v>454</v>
      </c>
      <c r="J4" s="17">
        <f t="shared" si="1"/>
        <v>470</v>
      </c>
      <c r="K4" s="17">
        <f t="shared" si="1"/>
        <v>311</v>
      </c>
      <c r="L4" s="17">
        <f t="shared" si="1"/>
        <v>357</v>
      </c>
      <c r="M4" s="17">
        <f t="shared" si="1"/>
        <v>357</v>
      </c>
      <c r="N4" s="17">
        <f t="shared" si="1"/>
        <v>206</v>
      </c>
      <c r="O4" s="17">
        <f t="shared" si="1"/>
        <v>282</v>
      </c>
      <c r="P4" s="17">
        <f t="shared" si="1"/>
        <v>295</v>
      </c>
      <c r="Q4" s="17">
        <f t="shared" si="1"/>
        <v>311</v>
      </c>
      <c r="R4" s="17">
        <f t="shared" si="1"/>
        <v>431</v>
      </c>
      <c r="S4" s="17">
        <f t="shared" si="1"/>
        <v>453</v>
      </c>
      <c r="T4" s="17">
        <f t="shared" si="1"/>
        <v>468</v>
      </c>
      <c r="U4" s="17">
        <f t="shared" si="1"/>
        <v>391</v>
      </c>
      <c r="V4" s="17">
        <f t="shared" si="1"/>
        <v>435</v>
      </c>
      <c r="W4" s="17">
        <f t="shared" si="1"/>
        <v>329</v>
      </c>
      <c r="X4" s="17">
        <f t="shared" si="1"/>
        <v>471</v>
      </c>
      <c r="Y4" s="17">
        <f t="shared" si="1"/>
        <v>449</v>
      </c>
      <c r="Z4" s="17">
        <f t="shared" si="1"/>
        <v>433</v>
      </c>
      <c r="AA4" s="17">
        <f t="shared" si="1"/>
        <v>324</v>
      </c>
      <c r="AB4" s="17">
        <f t="shared" si="1"/>
        <v>372</v>
      </c>
      <c r="AC4" s="17">
        <f t="shared" si="1"/>
        <v>238</v>
      </c>
      <c r="AD4" s="17">
        <f t="shared" si="1"/>
        <v>324</v>
      </c>
      <c r="AE4" s="17">
        <f t="shared" si="1"/>
        <v>266</v>
      </c>
      <c r="AF4" s="17">
        <f t="shared" si="1"/>
        <v>230</v>
      </c>
      <c r="AG4" s="17">
        <f t="shared" si="1"/>
        <v>284</v>
      </c>
      <c r="AH4" s="17">
        <f t="shared" si="1"/>
        <v>307</v>
      </c>
      <c r="AI4" s="17">
        <f t="shared" si="1"/>
        <v>235</v>
      </c>
      <c r="AJ4" s="17">
        <f t="shared" si="1"/>
        <v>266</v>
      </c>
      <c r="AK4" s="17">
        <f t="shared" si="1"/>
        <v>250</v>
      </c>
      <c r="AL4" s="17">
        <f t="shared" si="1"/>
        <v>241</v>
      </c>
      <c r="AM4" s="17">
        <f t="shared" si="1"/>
        <v>264</v>
      </c>
      <c r="AN4" s="17">
        <f t="shared" si="1"/>
        <v>167</v>
      </c>
      <c r="AO4" s="17">
        <f t="shared" si="1"/>
        <v>170</v>
      </c>
      <c r="AP4" s="17">
        <f t="shared" si="1"/>
        <v>175</v>
      </c>
      <c r="AQ4" s="17">
        <f t="shared" si="1"/>
        <v>177</v>
      </c>
      <c r="AR4" s="17">
        <f t="shared" si="1"/>
        <v>238</v>
      </c>
      <c r="AS4" s="17">
        <f t="shared" si="1"/>
        <v>130</v>
      </c>
      <c r="AT4" s="17">
        <f t="shared" si="1"/>
        <v>76</v>
      </c>
      <c r="AU4" s="17">
        <f t="shared" si="1"/>
        <v>74</v>
      </c>
      <c r="AV4" s="2">
        <v>74</v>
      </c>
      <c r="AW4" s="2">
        <v>101</v>
      </c>
      <c r="AX4" s="2">
        <v>42</v>
      </c>
    </row>
    <row r="5" spans="1:50" s="8" customFormat="1" ht="13.5">
      <c r="A5" s="41" t="s">
        <v>4</v>
      </c>
      <c r="B5" s="17">
        <f>+B15+B23</f>
        <v>431</v>
      </c>
      <c r="C5" s="17">
        <f aca="true" t="shared" si="2" ref="C5:AU5">+C15+C23</f>
        <v>720</v>
      </c>
      <c r="D5" s="17">
        <f t="shared" si="2"/>
        <v>694</v>
      </c>
      <c r="E5" s="17">
        <f t="shared" si="2"/>
        <v>1092</v>
      </c>
      <c r="F5" s="17">
        <f t="shared" si="2"/>
        <v>831</v>
      </c>
      <c r="G5" s="17">
        <f t="shared" si="2"/>
        <v>996</v>
      </c>
      <c r="H5" s="17">
        <f t="shared" si="2"/>
        <v>415</v>
      </c>
      <c r="I5" s="17">
        <f t="shared" si="2"/>
        <v>853</v>
      </c>
      <c r="J5" s="17">
        <f t="shared" si="2"/>
        <v>889</v>
      </c>
      <c r="K5" s="17">
        <f t="shared" si="2"/>
        <v>910</v>
      </c>
      <c r="L5" s="17">
        <f t="shared" si="2"/>
        <v>1144</v>
      </c>
      <c r="M5" s="17">
        <f t="shared" si="2"/>
        <v>926</v>
      </c>
      <c r="N5" s="17">
        <f t="shared" si="2"/>
        <v>804</v>
      </c>
      <c r="O5" s="17">
        <f t="shared" si="2"/>
        <v>734</v>
      </c>
      <c r="P5" s="17">
        <f t="shared" si="2"/>
        <v>883</v>
      </c>
      <c r="Q5" s="17">
        <f t="shared" si="2"/>
        <v>762</v>
      </c>
      <c r="R5" s="17">
        <f t="shared" si="2"/>
        <v>735</v>
      </c>
      <c r="S5" s="17">
        <f t="shared" si="2"/>
        <v>685</v>
      </c>
      <c r="T5" s="17">
        <f t="shared" si="2"/>
        <v>917</v>
      </c>
      <c r="U5" s="17">
        <f t="shared" si="2"/>
        <v>757</v>
      </c>
      <c r="V5" s="17">
        <f t="shared" si="2"/>
        <v>677</v>
      </c>
      <c r="W5" s="17">
        <f t="shared" si="2"/>
        <v>894</v>
      </c>
      <c r="X5" s="17">
        <f t="shared" si="2"/>
        <v>668</v>
      </c>
      <c r="Y5" s="17">
        <f t="shared" si="2"/>
        <v>882</v>
      </c>
      <c r="Z5" s="17">
        <f t="shared" si="2"/>
        <v>850</v>
      </c>
      <c r="AA5" s="17">
        <f t="shared" si="2"/>
        <v>842</v>
      </c>
      <c r="AB5" s="17">
        <f t="shared" si="2"/>
        <v>788</v>
      </c>
      <c r="AC5" s="17">
        <f t="shared" si="2"/>
        <v>714</v>
      </c>
      <c r="AD5" s="17">
        <f t="shared" si="2"/>
        <v>594</v>
      </c>
      <c r="AE5" s="17">
        <f t="shared" si="2"/>
        <v>633</v>
      </c>
      <c r="AF5" s="17">
        <f t="shared" si="2"/>
        <v>404</v>
      </c>
      <c r="AG5" s="17">
        <f t="shared" si="2"/>
        <v>449</v>
      </c>
      <c r="AH5" s="17">
        <f t="shared" si="2"/>
        <v>344</v>
      </c>
      <c r="AI5" s="17">
        <f t="shared" si="2"/>
        <v>502</v>
      </c>
      <c r="AJ5" s="17">
        <f t="shared" si="2"/>
        <v>429</v>
      </c>
      <c r="AK5" s="17">
        <f t="shared" si="2"/>
        <v>534</v>
      </c>
      <c r="AL5" s="17">
        <f t="shared" si="2"/>
        <v>343</v>
      </c>
      <c r="AM5" s="17">
        <f t="shared" si="2"/>
        <v>328</v>
      </c>
      <c r="AN5" s="17">
        <f t="shared" si="2"/>
        <v>263</v>
      </c>
      <c r="AO5" s="17">
        <f t="shared" si="2"/>
        <v>343</v>
      </c>
      <c r="AP5" s="17">
        <f t="shared" si="2"/>
        <v>402</v>
      </c>
      <c r="AQ5" s="17">
        <f t="shared" si="2"/>
        <v>405</v>
      </c>
      <c r="AR5" s="17">
        <f t="shared" si="2"/>
        <v>429</v>
      </c>
      <c r="AS5" s="17">
        <f t="shared" si="2"/>
        <v>132</v>
      </c>
      <c r="AT5" s="17">
        <f t="shared" si="2"/>
        <v>151</v>
      </c>
      <c r="AU5" s="17">
        <f t="shared" si="2"/>
        <v>86</v>
      </c>
      <c r="AV5" s="2">
        <v>77</v>
      </c>
      <c r="AW5" s="2">
        <v>57</v>
      </c>
      <c r="AX5" s="2">
        <v>24</v>
      </c>
    </row>
    <row r="6" spans="1:50" s="8" customFormat="1" ht="13.5">
      <c r="A6" s="41" t="s">
        <v>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>
        <f>+V16+V24</f>
        <v>125</v>
      </c>
      <c r="W6" s="17">
        <f aca="true" t="shared" si="3" ref="W6:AU6">+W16+W24</f>
        <v>113</v>
      </c>
      <c r="X6" s="17">
        <f t="shared" si="3"/>
        <v>148</v>
      </c>
      <c r="Y6" s="17">
        <f t="shared" si="3"/>
        <v>146</v>
      </c>
      <c r="Z6" s="17">
        <f t="shared" si="3"/>
        <v>174</v>
      </c>
      <c r="AA6" s="17">
        <f t="shared" si="3"/>
        <v>179</v>
      </c>
      <c r="AB6" s="17">
        <f t="shared" si="3"/>
        <v>182</v>
      </c>
      <c r="AC6" s="17">
        <f t="shared" si="3"/>
        <v>107</v>
      </c>
      <c r="AD6" s="17">
        <f t="shared" si="3"/>
        <v>122</v>
      </c>
      <c r="AE6" s="17">
        <f t="shared" si="3"/>
        <v>112</v>
      </c>
      <c r="AF6" s="17">
        <f t="shared" si="3"/>
        <v>89</v>
      </c>
      <c r="AG6" s="17">
        <f t="shared" si="3"/>
        <v>97</v>
      </c>
      <c r="AH6" s="17">
        <f t="shared" si="3"/>
        <v>71</v>
      </c>
      <c r="AI6" s="17">
        <f t="shared" si="3"/>
        <v>91</v>
      </c>
      <c r="AJ6" s="17">
        <f t="shared" si="3"/>
        <v>77</v>
      </c>
      <c r="AK6" s="17">
        <f t="shared" si="3"/>
        <v>93</v>
      </c>
      <c r="AL6" s="17">
        <f t="shared" si="3"/>
        <v>105</v>
      </c>
      <c r="AM6" s="17">
        <f t="shared" si="3"/>
        <v>103</v>
      </c>
      <c r="AN6" s="17">
        <f t="shared" si="3"/>
        <v>67</v>
      </c>
      <c r="AO6" s="17">
        <f t="shared" si="3"/>
        <v>85</v>
      </c>
      <c r="AP6" s="17">
        <f t="shared" si="3"/>
        <v>88</v>
      </c>
      <c r="AQ6" s="17">
        <f t="shared" si="3"/>
        <v>80</v>
      </c>
      <c r="AR6" s="17">
        <f t="shared" si="3"/>
        <v>78</v>
      </c>
      <c r="AS6" s="17">
        <f t="shared" si="3"/>
        <v>77</v>
      </c>
      <c r="AT6" s="17">
        <f t="shared" si="3"/>
        <v>77</v>
      </c>
      <c r="AU6" s="17">
        <f t="shared" si="3"/>
        <v>75</v>
      </c>
      <c r="AV6" s="2">
        <v>73</v>
      </c>
      <c r="AW6" s="2">
        <v>70</v>
      </c>
      <c r="AX6" s="2">
        <v>67</v>
      </c>
    </row>
    <row r="7" spans="1:50" s="8" customFormat="1" ht="13.5">
      <c r="A7" s="41" t="s">
        <v>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 t="s">
        <v>9</v>
      </c>
      <c r="AF7" s="17" t="s">
        <v>6</v>
      </c>
      <c r="AG7" s="17" t="s">
        <v>6</v>
      </c>
      <c r="AH7" s="18" t="s">
        <v>5</v>
      </c>
      <c r="AI7" s="18" t="s">
        <v>10</v>
      </c>
      <c r="AJ7" s="18" t="s">
        <v>11</v>
      </c>
      <c r="AK7" s="18" t="s">
        <v>12</v>
      </c>
      <c r="AL7" s="18" t="s">
        <v>10</v>
      </c>
      <c r="AM7" s="18" t="s">
        <v>10</v>
      </c>
      <c r="AN7" s="18" t="s">
        <v>10</v>
      </c>
      <c r="AO7" s="18" t="s">
        <v>13</v>
      </c>
      <c r="AP7" s="18" t="s">
        <v>10</v>
      </c>
      <c r="AQ7" s="18" t="s">
        <v>10</v>
      </c>
      <c r="AR7" s="25" t="s">
        <v>10</v>
      </c>
      <c r="AS7" s="18" t="s">
        <v>9</v>
      </c>
      <c r="AT7" s="18" t="s">
        <v>9</v>
      </c>
      <c r="AU7" s="18" t="s">
        <v>9</v>
      </c>
      <c r="AV7" s="5" t="s">
        <v>9</v>
      </c>
      <c r="AW7" s="2" t="s">
        <v>9</v>
      </c>
      <c r="AX7" s="2" t="s">
        <v>9</v>
      </c>
    </row>
    <row r="8" spans="1:50" s="8" customFormat="1" ht="13.5">
      <c r="A8" s="41" t="s">
        <v>27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43">
        <f aca="true" t="shared" si="4" ref="V8:AS8">+V3/V6</f>
        <v>3.224</v>
      </c>
      <c r="W8" s="43">
        <f t="shared" si="4"/>
        <v>3.9734513274336285</v>
      </c>
      <c r="X8" s="43">
        <f t="shared" si="4"/>
        <v>2.675675675675676</v>
      </c>
      <c r="Y8" s="43">
        <f t="shared" si="4"/>
        <v>2.958904109589041</v>
      </c>
      <c r="Z8" s="43">
        <f t="shared" si="4"/>
        <v>2.17816091954023</v>
      </c>
      <c r="AA8" s="43">
        <f t="shared" si="4"/>
        <v>1.558659217877095</v>
      </c>
      <c r="AB8" s="43">
        <f t="shared" si="4"/>
        <v>1.5934065934065933</v>
      </c>
      <c r="AC8" s="43">
        <f t="shared" si="4"/>
        <v>2.2336448598130842</v>
      </c>
      <c r="AD8" s="43">
        <f t="shared" si="4"/>
        <v>2.2950819672131146</v>
      </c>
      <c r="AE8" s="43">
        <f t="shared" si="4"/>
        <v>2.4732142857142856</v>
      </c>
      <c r="AF8" s="43">
        <f t="shared" si="4"/>
        <v>2.539325842696629</v>
      </c>
      <c r="AG8" s="43">
        <f t="shared" si="4"/>
        <v>1.6185567010309279</v>
      </c>
      <c r="AH8" s="44">
        <f t="shared" si="4"/>
        <v>3</v>
      </c>
      <c r="AI8" s="44">
        <f t="shared" si="4"/>
        <v>2.912087912087912</v>
      </c>
      <c r="AJ8" s="44">
        <f t="shared" si="4"/>
        <v>3.3506493506493507</v>
      </c>
      <c r="AK8" s="44">
        <f t="shared" si="4"/>
        <v>2.3440860215053765</v>
      </c>
      <c r="AL8" s="44">
        <f t="shared" si="4"/>
        <v>2.2857142857142856</v>
      </c>
      <c r="AM8" s="44">
        <f t="shared" si="4"/>
        <v>1.6019417475728155</v>
      </c>
      <c r="AN8" s="44">
        <f t="shared" si="4"/>
        <v>2.029850746268657</v>
      </c>
      <c r="AO8" s="44">
        <f t="shared" si="4"/>
        <v>1.8941176470588235</v>
      </c>
      <c r="AP8" s="44">
        <f t="shared" si="4"/>
        <v>1.5909090909090908</v>
      </c>
      <c r="AQ8" s="44">
        <f t="shared" si="4"/>
        <v>2.3375</v>
      </c>
      <c r="AR8" s="43">
        <f t="shared" si="4"/>
        <v>3.7564102564102564</v>
      </c>
      <c r="AS8" s="44">
        <f t="shared" si="4"/>
        <v>1.6233766233766234</v>
      </c>
      <c r="AT8" s="44">
        <f>+AT3/AT6</f>
        <v>1.3506493506493507</v>
      </c>
      <c r="AU8" s="44">
        <f>+AU3/AU6</f>
        <v>0.7333333333333333</v>
      </c>
      <c r="AV8" s="16">
        <f>+AV3/AV6</f>
        <v>0.589041095890411</v>
      </c>
      <c r="AW8" s="15">
        <f>+AW3/AW6</f>
        <v>0.4714285714285714</v>
      </c>
      <c r="AX8" s="47">
        <f>+AX3/AX6</f>
        <v>0.31343283582089554</v>
      </c>
    </row>
    <row r="9" spans="1:45" s="22" customFormat="1" ht="13.5">
      <c r="A9" s="20"/>
      <c r="B9" s="20"/>
      <c r="C9" s="20"/>
      <c r="D9" s="20" t="s">
        <v>20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6"/>
    </row>
    <row r="10" spans="1:45" s="22" customFormat="1" ht="13.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 t="s">
        <v>29</v>
      </c>
      <c r="AN10" s="21"/>
      <c r="AO10" s="21"/>
      <c r="AP10" s="21"/>
      <c r="AQ10" s="21"/>
      <c r="AR10" s="21"/>
      <c r="AS10" s="26"/>
    </row>
    <row r="11" spans="1:45" s="22" customFormat="1" ht="34.5" customHeight="1" thickBot="1">
      <c r="A11" s="20"/>
      <c r="B11" s="20"/>
      <c r="C11" s="20"/>
      <c r="D11" s="30" t="s">
        <v>25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48"/>
      <c r="AS11" s="26"/>
    </row>
    <row r="12" spans="1:48" ht="14.25" thickBot="1">
      <c r="A12" s="9" t="s">
        <v>26</v>
      </c>
      <c r="B12" s="31" t="s">
        <v>0</v>
      </c>
      <c r="C12" s="3">
        <v>48</v>
      </c>
      <c r="D12" s="3">
        <v>49</v>
      </c>
      <c r="E12" s="3">
        <v>50</v>
      </c>
      <c r="F12" s="3">
        <v>51</v>
      </c>
      <c r="G12" s="3">
        <v>52</v>
      </c>
      <c r="H12" s="3">
        <v>53</v>
      </c>
      <c r="I12" s="3">
        <v>54</v>
      </c>
      <c r="J12" s="3">
        <v>55</v>
      </c>
      <c r="K12" s="3">
        <v>56</v>
      </c>
      <c r="L12" s="3">
        <v>57</v>
      </c>
      <c r="M12" s="3">
        <v>58</v>
      </c>
      <c r="N12" s="3">
        <v>59</v>
      </c>
      <c r="O12" s="3">
        <v>60</v>
      </c>
      <c r="P12" s="3">
        <v>61</v>
      </c>
      <c r="Q12" s="3">
        <v>62</v>
      </c>
      <c r="R12" s="3">
        <v>63</v>
      </c>
      <c r="S12" s="3" t="s">
        <v>1</v>
      </c>
      <c r="T12" s="3">
        <v>2</v>
      </c>
      <c r="U12" s="3">
        <v>3</v>
      </c>
      <c r="V12" s="3">
        <v>4</v>
      </c>
      <c r="W12" s="3">
        <v>5</v>
      </c>
      <c r="X12" s="3">
        <v>6</v>
      </c>
      <c r="Y12" s="3">
        <v>7</v>
      </c>
      <c r="Z12" s="3">
        <v>8</v>
      </c>
      <c r="AA12" s="3">
        <v>9</v>
      </c>
      <c r="AB12" s="3">
        <v>10</v>
      </c>
      <c r="AC12" s="3">
        <v>11</v>
      </c>
      <c r="AD12" s="3">
        <v>12</v>
      </c>
      <c r="AE12" s="3">
        <v>13</v>
      </c>
      <c r="AF12" s="4">
        <v>14</v>
      </c>
      <c r="AG12" s="4">
        <v>15</v>
      </c>
      <c r="AH12" s="4">
        <v>16</v>
      </c>
      <c r="AI12" s="12">
        <v>17</v>
      </c>
      <c r="AJ12" s="12">
        <v>18</v>
      </c>
      <c r="AK12" s="12">
        <v>19</v>
      </c>
      <c r="AL12" s="12">
        <v>20</v>
      </c>
      <c r="AM12" s="12">
        <v>21</v>
      </c>
      <c r="AN12" s="12">
        <v>22</v>
      </c>
      <c r="AO12" s="12">
        <v>23</v>
      </c>
      <c r="AP12" s="12">
        <v>24</v>
      </c>
      <c r="AQ12" s="12">
        <v>25</v>
      </c>
      <c r="AR12" s="12">
        <v>26</v>
      </c>
      <c r="AS12" s="12">
        <v>27</v>
      </c>
      <c r="AT12" s="12">
        <v>28</v>
      </c>
      <c r="AU12" s="2">
        <v>29</v>
      </c>
      <c r="AV12" s="24"/>
    </row>
    <row r="13" spans="1:48" s="8" customFormat="1" ht="13.5">
      <c r="A13" s="45" t="s">
        <v>2</v>
      </c>
      <c r="B13" s="33">
        <v>381</v>
      </c>
      <c r="C13" s="33">
        <v>495</v>
      </c>
      <c r="D13" s="33">
        <v>388</v>
      </c>
      <c r="E13" s="33">
        <v>395</v>
      </c>
      <c r="F13" s="33">
        <v>439</v>
      </c>
      <c r="G13" s="33">
        <v>414</v>
      </c>
      <c r="H13" s="33">
        <v>322</v>
      </c>
      <c r="I13" s="33">
        <v>515</v>
      </c>
      <c r="J13" s="33">
        <v>410</v>
      </c>
      <c r="K13" s="33">
        <v>323</v>
      </c>
      <c r="L13" s="33">
        <v>361</v>
      </c>
      <c r="M13" s="33">
        <v>385</v>
      </c>
      <c r="N13" s="33">
        <v>339</v>
      </c>
      <c r="O13" s="33">
        <v>332</v>
      </c>
      <c r="P13" s="33">
        <v>401</v>
      </c>
      <c r="Q13" s="33">
        <v>386</v>
      </c>
      <c r="R13" s="33">
        <v>347</v>
      </c>
      <c r="S13" s="33">
        <v>319</v>
      </c>
      <c r="T13" s="33">
        <v>394</v>
      </c>
      <c r="U13" s="33">
        <v>268</v>
      </c>
      <c r="V13" s="33">
        <v>259</v>
      </c>
      <c r="W13" s="33">
        <v>375</v>
      </c>
      <c r="X13" s="33">
        <v>268</v>
      </c>
      <c r="Y13" s="33">
        <v>332</v>
      </c>
      <c r="Z13" s="33">
        <v>218</v>
      </c>
      <c r="AA13" s="33">
        <v>228</v>
      </c>
      <c r="AB13" s="33">
        <v>240</v>
      </c>
      <c r="AC13" s="33">
        <v>189</v>
      </c>
      <c r="AD13" s="33">
        <v>212</v>
      </c>
      <c r="AE13" s="33">
        <v>194</v>
      </c>
      <c r="AF13" s="33">
        <v>151</v>
      </c>
      <c r="AG13" s="33">
        <v>107</v>
      </c>
      <c r="AH13" s="33">
        <v>165</v>
      </c>
      <c r="AI13" s="33">
        <v>197</v>
      </c>
      <c r="AJ13" s="33">
        <v>206</v>
      </c>
      <c r="AK13" s="33">
        <v>165</v>
      </c>
      <c r="AL13" s="33">
        <v>213</v>
      </c>
      <c r="AM13" s="33">
        <v>113</v>
      </c>
      <c r="AN13" s="33">
        <v>86</v>
      </c>
      <c r="AO13" s="33">
        <v>133</v>
      </c>
      <c r="AP13" s="33">
        <v>91</v>
      </c>
      <c r="AQ13" s="33">
        <v>158</v>
      </c>
      <c r="AR13" s="33">
        <v>273</v>
      </c>
      <c r="AS13" s="33">
        <v>89</v>
      </c>
      <c r="AT13" s="34">
        <v>91</v>
      </c>
      <c r="AU13" s="33">
        <v>47</v>
      </c>
      <c r="AV13" s="24"/>
    </row>
    <row r="14" spans="1:48" s="8" customFormat="1" ht="13.5">
      <c r="A14" s="45" t="s">
        <v>3</v>
      </c>
      <c r="B14" s="33">
        <v>247</v>
      </c>
      <c r="C14" s="33">
        <v>269</v>
      </c>
      <c r="D14" s="33">
        <v>199</v>
      </c>
      <c r="E14" s="33">
        <v>255</v>
      </c>
      <c r="F14" s="33">
        <v>285</v>
      </c>
      <c r="G14" s="33">
        <v>302</v>
      </c>
      <c r="H14" s="33">
        <v>157</v>
      </c>
      <c r="I14" s="33">
        <v>391</v>
      </c>
      <c r="J14" s="33">
        <v>398</v>
      </c>
      <c r="K14" s="33">
        <v>246</v>
      </c>
      <c r="L14" s="33">
        <v>266</v>
      </c>
      <c r="M14" s="33">
        <v>237</v>
      </c>
      <c r="N14" s="33">
        <v>132</v>
      </c>
      <c r="O14" s="33">
        <v>204</v>
      </c>
      <c r="P14" s="33">
        <v>222</v>
      </c>
      <c r="Q14" s="33">
        <v>261</v>
      </c>
      <c r="R14" s="33">
        <v>363</v>
      </c>
      <c r="S14" s="33">
        <v>364</v>
      </c>
      <c r="T14" s="33">
        <v>392</v>
      </c>
      <c r="U14" s="33">
        <v>284</v>
      </c>
      <c r="V14" s="33">
        <v>279</v>
      </c>
      <c r="W14" s="33">
        <v>253</v>
      </c>
      <c r="X14" s="33">
        <v>367</v>
      </c>
      <c r="Y14" s="33">
        <v>357</v>
      </c>
      <c r="Z14" s="33">
        <v>347</v>
      </c>
      <c r="AA14" s="33">
        <v>262</v>
      </c>
      <c r="AB14" s="33">
        <v>316</v>
      </c>
      <c r="AC14" s="33">
        <v>193</v>
      </c>
      <c r="AD14" s="33">
        <v>278</v>
      </c>
      <c r="AE14" s="33">
        <v>182</v>
      </c>
      <c r="AF14" s="33">
        <v>173</v>
      </c>
      <c r="AG14" s="33">
        <v>203</v>
      </c>
      <c r="AH14" s="33">
        <v>257</v>
      </c>
      <c r="AI14" s="33">
        <v>192</v>
      </c>
      <c r="AJ14" s="33">
        <v>230</v>
      </c>
      <c r="AK14" s="33">
        <v>206</v>
      </c>
      <c r="AL14" s="33">
        <v>214</v>
      </c>
      <c r="AM14" s="33">
        <v>195</v>
      </c>
      <c r="AN14" s="33">
        <v>122</v>
      </c>
      <c r="AO14" s="33">
        <v>123</v>
      </c>
      <c r="AP14" s="33">
        <v>122</v>
      </c>
      <c r="AQ14" s="33">
        <v>150</v>
      </c>
      <c r="AR14" s="33">
        <v>217</v>
      </c>
      <c r="AS14" s="33">
        <v>106</v>
      </c>
      <c r="AT14" s="34">
        <v>64</v>
      </c>
      <c r="AU14" s="33">
        <v>60</v>
      </c>
      <c r="AV14" s="24"/>
    </row>
    <row r="15" spans="1:48" s="8" customFormat="1" ht="13.5">
      <c r="A15" s="45" t="s">
        <v>4</v>
      </c>
      <c r="B15" s="33">
        <v>431</v>
      </c>
      <c r="C15" s="33">
        <v>608</v>
      </c>
      <c r="D15" s="33">
        <v>546</v>
      </c>
      <c r="E15" s="33">
        <v>832</v>
      </c>
      <c r="F15" s="33">
        <v>719</v>
      </c>
      <c r="G15" s="33">
        <v>810</v>
      </c>
      <c r="H15" s="33">
        <v>358</v>
      </c>
      <c r="I15" s="33">
        <v>681</v>
      </c>
      <c r="J15" s="33">
        <v>759</v>
      </c>
      <c r="K15" s="33">
        <v>750</v>
      </c>
      <c r="L15" s="33">
        <v>1007</v>
      </c>
      <c r="M15" s="33">
        <v>761</v>
      </c>
      <c r="N15" s="33">
        <v>603</v>
      </c>
      <c r="O15" s="33">
        <v>628</v>
      </c>
      <c r="P15" s="33">
        <v>785</v>
      </c>
      <c r="Q15" s="33">
        <v>612</v>
      </c>
      <c r="R15" s="33">
        <v>632</v>
      </c>
      <c r="S15" s="33">
        <v>590</v>
      </c>
      <c r="T15" s="33">
        <v>847</v>
      </c>
      <c r="U15" s="33">
        <v>640</v>
      </c>
      <c r="V15" s="33">
        <v>549</v>
      </c>
      <c r="W15" s="33">
        <v>712</v>
      </c>
      <c r="X15" s="33">
        <v>496</v>
      </c>
      <c r="Y15" s="33">
        <v>716</v>
      </c>
      <c r="Z15" s="33">
        <v>699</v>
      </c>
      <c r="AA15" s="33">
        <v>685</v>
      </c>
      <c r="AB15" s="33">
        <v>593</v>
      </c>
      <c r="AC15" s="33">
        <v>604</v>
      </c>
      <c r="AD15" s="33">
        <v>476</v>
      </c>
      <c r="AE15" s="33">
        <v>566</v>
      </c>
      <c r="AF15" s="33">
        <v>319</v>
      </c>
      <c r="AG15" s="33">
        <v>341</v>
      </c>
      <c r="AH15" s="33">
        <v>302</v>
      </c>
      <c r="AI15" s="33">
        <v>477</v>
      </c>
      <c r="AJ15" s="33">
        <v>389</v>
      </c>
      <c r="AK15" s="33">
        <v>482</v>
      </c>
      <c r="AL15" s="33">
        <v>324</v>
      </c>
      <c r="AM15" s="33">
        <v>284</v>
      </c>
      <c r="AN15" s="33">
        <v>218</v>
      </c>
      <c r="AO15" s="33">
        <v>308</v>
      </c>
      <c r="AP15" s="33">
        <v>359</v>
      </c>
      <c r="AQ15" s="33">
        <v>387</v>
      </c>
      <c r="AR15" s="33">
        <v>409</v>
      </c>
      <c r="AS15" s="33">
        <v>102</v>
      </c>
      <c r="AT15" s="34">
        <v>123</v>
      </c>
      <c r="AU15" s="33">
        <v>71</v>
      </c>
      <c r="AV15" s="24"/>
    </row>
    <row r="16" spans="1:48" s="8" customFormat="1" ht="13.5">
      <c r="A16" s="45" t="s">
        <v>7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>
        <v>78</v>
      </c>
      <c r="W16" s="33">
        <v>86</v>
      </c>
      <c r="X16" s="33">
        <v>113</v>
      </c>
      <c r="Y16" s="33">
        <v>116</v>
      </c>
      <c r="Z16" s="33">
        <v>141</v>
      </c>
      <c r="AA16" s="33">
        <v>117</v>
      </c>
      <c r="AB16" s="33">
        <v>128</v>
      </c>
      <c r="AC16" s="33">
        <v>81</v>
      </c>
      <c r="AD16" s="33">
        <v>90</v>
      </c>
      <c r="AE16" s="33">
        <v>87</v>
      </c>
      <c r="AF16" s="33">
        <v>59</v>
      </c>
      <c r="AG16" s="33">
        <v>74</v>
      </c>
      <c r="AH16" s="33">
        <v>50</v>
      </c>
      <c r="AI16" s="33">
        <v>75</v>
      </c>
      <c r="AJ16" s="33">
        <v>61</v>
      </c>
      <c r="AK16" s="33">
        <v>81</v>
      </c>
      <c r="AL16" s="33">
        <v>94</v>
      </c>
      <c r="AM16" s="33">
        <v>93</v>
      </c>
      <c r="AN16" s="33">
        <v>50</v>
      </c>
      <c r="AO16" s="33">
        <v>75</v>
      </c>
      <c r="AP16" s="33">
        <v>72</v>
      </c>
      <c r="AQ16" s="33">
        <v>67</v>
      </c>
      <c r="AR16" s="33">
        <v>71</v>
      </c>
      <c r="AS16" s="33">
        <v>62</v>
      </c>
      <c r="AT16" s="34">
        <v>61</v>
      </c>
      <c r="AU16" s="33">
        <v>66</v>
      </c>
      <c r="AV16" s="24"/>
    </row>
    <row r="17" spans="1:48" s="8" customFormat="1" ht="13.5">
      <c r="A17" s="45" t="s">
        <v>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 t="s">
        <v>9</v>
      </c>
      <c r="AF17" s="33" t="s">
        <v>6</v>
      </c>
      <c r="AG17" s="33" t="s">
        <v>6</v>
      </c>
      <c r="AH17" s="34" t="s">
        <v>5</v>
      </c>
      <c r="AI17" s="34" t="s">
        <v>10</v>
      </c>
      <c r="AJ17" s="34" t="s">
        <v>11</v>
      </c>
      <c r="AK17" s="34" t="s">
        <v>12</v>
      </c>
      <c r="AL17" s="34" t="s">
        <v>10</v>
      </c>
      <c r="AM17" s="34" t="s">
        <v>10</v>
      </c>
      <c r="AN17" s="34" t="s">
        <v>10</v>
      </c>
      <c r="AO17" s="34" t="s">
        <v>13</v>
      </c>
      <c r="AP17" s="34" t="s">
        <v>10</v>
      </c>
      <c r="AQ17" s="34" t="s">
        <v>10</v>
      </c>
      <c r="AR17" s="35" t="s">
        <v>10</v>
      </c>
      <c r="AS17" s="34" t="s">
        <v>9</v>
      </c>
      <c r="AT17" s="34" t="s">
        <v>9</v>
      </c>
      <c r="AU17" s="33" t="s">
        <v>9</v>
      </c>
      <c r="AV17" s="24"/>
    </row>
    <row r="18" spans="1:48" s="8" customFormat="1" ht="13.5">
      <c r="A18" s="45" t="s">
        <v>27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7">
        <v>3.3205128205128207</v>
      </c>
      <c r="W18" s="37">
        <v>4.3604651162790695</v>
      </c>
      <c r="X18" s="37">
        <v>2.3716814159292037</v>
      </c>
      <c r="Y18" s="37">
        <v>2.8620689655172415</v>
      </c>
      <c r="Z18" s="37">
        <v>1.5460992907801419</v>
      </c>
      <c r="AA18" s="37">
        <v>1.9487179487179487</v>
      </c>
      <c r="AB18" s="37">
        <v>1.875</v>
      </c>
      <c r="AC18" s="37">
        <v>2.3333333333333335</v>
      </c>
      <c r="AD18" s="37">
        <v>2.3555555555555556</v>
      </c>
      <c r="AE18" s="37">
        <v>2.2298850574712645</v>
      </c>
      <c r="AF18" s="37">
        <v>2.559322033898305</v>
      </c>
      <c r="AG18" s="37">
        <v>1.445945945945946</v>
      </c>
      <c r="AH18" s="38">
        <v>3.3</v>
      </c>
      <c r="AI18" s="38">
        <v>2.6266666666666665</v>
      </c>
      <c r="AJ18" s="38">
        <v>3.377049180327869</v>
      </c>
      <c r="AK18" s="38">
        <v>2.037037037037037</v>
      </c>
      <c r="AL18" s="38">
        <v>2.265957446808511</v>
      </c>
      <c r="AM18" s="38">
        <v>1.2150537634408602</v>
      </c>
      <c r="AN18" s="38">
        <v>1.72</v>
      </c>
      <c r="AO18" s="38">
        <v>1.7733333333333334</v>
      </c>
      <c r="AP18" s="38">
        <v>1.2638888888888888</v>
      </c>
      <c r="AQ18" s="38">
        <v>2.3582089552238807</v>
      </c>
      <c r="AR18" s="37">
        <v>3.8450704225352115</v>
      </c>
      <c r="AS18" s="38">
        <v>1.435483870967742</v>
      </c>
      <c r="AT18" s="38">
        <v>1.4918032786885247</v>
      </c>
      <c r="AU18" s="37">
        <v>0.7121212121212122</v>
      </c>
      <c r="AV18" s="23"/>
    </row>
    <row r="19" spans="1:48" s="8" customFormat="1" ht="14.25" thickBot="1">
      <c r="A19" s="2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3"/>
    </row>
    <row r="20" spans="1:47" s="22" customFormat="1" ht="17.25" customHeight="1" thickBot="1">
      <c r="A20" s="1" t="s">
        <v>21</v>
      </c>
      <c r="B20" s="3" t="s">
        <v>0</v>
      </c>
      <c r="C20" s="3">
        <v>48</v>
      </c>
      <c r="D20" s="3">
        <v>49</v>
      </c>
      <c r="E20" s="3">
        <v>50</v>
      </c>
      <c r="F20" s="3">
        <v>51</v>
      </c>
      <c r="G20" s="3">
        <v>52</v>
      </c>
      <c r="H20" s="3">
        <v>53</v>
      </c>
      <c r="I20" s="3">
        <v>54</v>
      </c>
      <c r="J20" s="3">
        <v>55</v>
      </c>
      <c r="K20" s="3">
        <v>56</v>
      </c>
      <c r="L20" s="3">
        <v>57</v>
      </c>
      <c r="M20" s="3">
        <v>58</v>
      </c>
      <c r="N20" s="3">
        <v>59</v>
      </c>
      <c r="O20" s="3">
        <v>60</v>
      </c>
      <c r="P20" s="3">
        <v>61</v>
      </c>
      <c r="Q20" s="3">
        <v>62</v>
      </c>
      <c r="R20" s="3">
        <v>63</v>
      </c>
      <c r="S20" s="3" t="s">
        <v>1</v>
      </c>
      <c r="T20" s="3">
        <v>2</v>
      </c>
      <c r="U20" s="3">
        <v>3</v>
      </c>
      <c r="V20" s="3">
        <v>4</v>
      </c>
      <c r="W20" s="3">
        <v>5</v>
      </c>
      <c r="X20" s="3">
        <v>6</v>
      </c>
      <c r="Y20" s="3">
        <v>7</v>
      </c>
      <c r="Z20" s="3">
        <v>8</v>
      </c>
      <c r="AA20" s="3">
        <v>9</v>
      </c>
      <c r="AB20" s="3">
        <v>10</v>
      </c>
      <c r="AC20" s="3">
        <v>11</v>
      </c>
      <c r="AD20" s="3">
        <v>12</v>
      </c>
      <c r="AE20" s="3">
        <v>13</v>
      </c>
      <c r="AF20" s="4">
        <v>14</v>
      </c>
      <c r="AG20" s="4">
        <v>15</v>
      </c>
      <c r="AH20" s="4">
        <v>16</v>
      </c>
      <c r="AI20" s="12">
        <v>17</v>
      </c>
      <c r="AJ20" s="12">
        <v>18</v>
      </c>
      <c r="AK20" s="12">
        <v>19</v>
      </c>
      <c r="AL20" s="12">
        <v>20</v>
      </c>
      <c r="AM20" s="12">
        <v>21</v>
      </c>
      <c r="AN20" s="12">
        <v>22</v>
      </c>
      <c r="AO20" s="12">
        <v>23</v>
      </c>
      <c r="AP20" s="12">
        <v>24</v>
      </c>
      <c r="AQ20" s="12">
        <v>25</v>
      </c>
      <c r="AR20" s="12">
        <v>26</v>
      </c>
      <c r="AS20" s="12">
        <v>27</v>
      </c>
      <c r="AT20" s="12">
        <v>28</v>
      </c>
      <c r="AU20" s="32">
        <v>29</v>
      </c>
    </row>
    <row r="21" spans="1:47" s="22" customFormat="1" ht="17.25" customHeight="1">
      <c r="A21" s="45" t="s">
        <v>2</v>
      </c>
      <c r="B21" s="2">
        <v>136</v>
      </c>
      <c r="C21" s="2">
        <v>151</v>
      </c>
      <c r="D21" s="2">
        <v>167</v>
      </c>
      <c r="E21" s="2">
        <v>299</v>
      </c>
      <c r="F21" s="2">
        <v>199</v>
      </c>
      <c r="G21" s="2">
        <v>287</v>
      </c>
      <c r="H21" s="2">
        <v>87</v>
      </c>
      <c r="I21" s="2">
        <v>163</v>
      </c>
      <c r="J21" s="2">
        <v>280</v>
      </c>
      <c r="K21" s="2">
        <v>158</v>
      </c>
      <c r="L21" s="2">
        <v>123</v>
      </c>
      <c r="M21" s="2">
        <v>176</v>
      </c>
      <c r="N21" s="2">
        <v>220</v>
      </c>
      <c r="O21" s="2">
        <v>136</v>
      </c>
      <c r="P21" s="2">
        <v>203</v>
      </c>
      <c r="Q21" s="2">
        <v>107</v>
      </c>
      <c r="R21" s="2">
        <v>165</v>
      </c>
      <c r="S21" s="2">
        <v>173</v>
      </c>
      <c r="T21" s="2">
        <v>75</v>
      </c>
      <c r="U21" s="2">
        <v>118</v>
      </c>
      <c r="V21" s="2">
        <v>144</v>
      </c>
      <c r="W21" s="2">
        <v>74</v>
      </c>
      <c r="X21" s="2">
        <v>128</v>
      </c>
      <c r="Y21" s="2">
        <v>100</v>
      </c>
      <c r="Z21" s="2">
        <v>161</v>
      </c>
      <c r="AA21" s="2">
        <v>51</v>
      </c>
      <c r="AB21" s="2">
        <v>50</v>
      </c>
      <c r="AC21" s="2">
        <v>50</v>
      </c>
      <c r="AD21" s="2">
        <v>68</v>
      </c>
      <c r="AE21" s="2">
        <v>83</v>
      </c>
      <c r="AF21" s="5">
        <v>75</v>
      </c>
      <c r="AG21" s="6">
        <v>50</v>
      </c>
      <c r="AH21" s="6">
        <v>48</v>
      </c>
      <c r="AI21" s="13">
        <v>68</v>
      </c>
      <c r="AJ21" s="13">
        <v>52</v>
      </c>
      <c r="AK21" s="13">
        <v>53</v>
      </c>
      <c r="AL21" s="2">
        <v>27</v>
      </c>
      <c r="AM21" s="2">
        <v>52</v>
      </c>
      <c r="AN21" s="2">
        <v>50</v>
      </c>
      <c r="AO21" s="2">
        <v>28</v>
      </c>
      <c r="AP21" s="2">
        <v>49</v>
      </c>
      <c r="AQ21" s="2">
        <v>29</v>
      </c>
      <c r="AR21" s="2">
        <v>20</v>
      </c>
      <c r="AS21" s="2">
        <v>36</v>
      </c>
      <c r="AT21" s="2">
        <v>13</v>
      </c>
      <c r="AU21" s="2">
        <v>8</v>
      </c>
    </row>
    <row r="22" spans="1:47" s="22" customFormat="1" ht="17.25" customHeight="1">
      <c r="A22" s="45" t="s">
        <v>3</v>
      </c>
      <c r="B22" s="2"/>
      <c r="C22" s="2">
        <v>76</v>
      </c>
      <c r="D22" s="2">
        <v>130</v>
      </c>
      <c r="E22" s="2">
        <v>123</v>
      </c>
      <c r="F22" s="2">
        <v>101</v>
      </c>
      <c r="G22" s="2">
        <v>136</v>
      </c>
      <c r="H22" s="2">
        <v>69</v>
      </c>
      <c r="I22" s="2">
        <v>63</v>
      </c>
      <c r="J22" s="2">
        <v>72</v>
      </c>
      <c r="K22" s="2">
        <v>65</v>
      </c>
      <c r="L22" s="2">
        <v>91</v>
      </c>
      <c r="M22" s="2">
        <v>120</v>
      </c>
      <c r="N22" s="2">
        <v>74</v>
      </c>
      <c r="O22" s="2">
        <v>78</v>
      </c>
      <c r="P22" s="2">
        <v>73</v>
      </c>
      <c r="Q22" s="2">
        <v>50</v>
      </c>
      <c r="R22" s="2">
        <v>68</v>
      </c>
      <c r="S22" s="2">
        <v>89</v>
      </c>
      <c r="T22" s="2">
        <v>76</v>
      </c>
      <c r="U22" s="2">
        <v>107</v>
      </c>
      <c r="V22" s="2">
        <v>156</v>
      </c>
      <c r="W22" s="2">
        <v>76</v>
      </c>
      <c r="X22" s="2">
        <v>104</v>
      </c>
      <c r="Y22" s="2">
        <v>92</v>
      </c>
      <c r="Z22" s="2">
        <v>86</v>
      </c>
      <c r="AA22" s="2">
        <v>62</v>
      </c>
      <c r="AB22" s="2">
        <v>56</v>
      </c>
      <c r="AC22" s="2">
        <v>45</v>
      </c>
      <c r="AD22" s="2">
        <v>46</v>
      </c>
      <c r="AE22" s="2">
        <v>84</v>
      </c>
      <c r="AF22" s="5">
        <v>57</v>
      </c>
      <c r="AG22" s="7">
        <v>81</v>
      </c>
      <c r="AH22" s="7">
        <v>50</v>
      </c>
      <c r="AI22" s="5">
        <v>43</v>
      </c>
      <c r="AJ22" s="5">
        <v>36</v>
      </c>
      <c r="AK22" s="5">
        <v>44</v>
      </c>
      <c r="AL22" s="2">
        <v>27</v>
      </c>
      <c r="AM22" s="2">
        <v>69</v>
      </c>
      <c r="AN22" s="2">
        <v>45</v>
      </c>
      <c r="AO22" s="2">
        <v>47</v>
      </c>
      <c r="AP22" s="2">
        <v>53</v>
      </c>
      <c r="AQ22" s="2">
        <v>27</v>
      </c>
      <c r="AR22" s="2">
        <v>21</v>
      </c>
      <c r="AS22" s="2">
        <v>24</v>
      </c>
      <c r="AT22" s="2">
        <v>12</v>
      </c>
      <c r="AU22" s="2">
        <v>14</v>
      </c>
    </row>
    <row r="23" spans="1:47" s="22" customFormat="1" ht="17.25" customHeight="1">
      <c r="A23" s="45" t="s">
        <v>4</v>
      </c>
      <c r="B23" s="2"/>
      <c r="C23" s="2">
        <v>112</v>
      </c>
      <c r="D23" s="2">
        <v>148</v>
      </c>
      <c r="E23" s="2">
        <v>260</v>
      </c>
      <c r="F23" s="2">
        <v>112</v>
      </c>
      <c r="G23" s="2">
        <v>186</v>
      </c>
      <c r="H23" s="2">
        <v>57</v>
      </c>
      <c r="I23" s="2">
        <v>172</v>
      </c>
      <c r="J23" s="2">
        <v>130</v>
      </c>
      <c r="K23" s="2">
        <v>160</v>
      </c>
      <c r="L23" s="2">
        <v>137</v>
      </c>
      <c r="M23" s="2">
        <v>165</v>
      </c>
      <c r="N23" s="2">
        <v>201</v>
      </c>
      <c r="O23" s="2">
        <v>106</v>
      </c>
      <c r="P23" s="2">
        <v>98</v>
      </c>
      <c r="Q23" s="2">
        <v>150</v>
      </c>
      <c r="R23" s="2">
        <v>103</v>
      </c>
      <c r="S23" s="2">
        <v>95</v>
      </c>
      <c r="T23" s="2">
        <v>70</v>
      </c>
      <c r="U23" s="2">
        <v>117</v>
      </c>
      <c r="V23" s="2">
        <v>128</v>
      </c>
      <c r="W23" s="2">
        <v>182</v>
      </c>
      <c r="X23" s="2">
        <v>172</v>
      </c>
      <c r="Y23" s="2">
        <v>166</v>
      </c>
      <c r="Z23" s="2">
        <v>151</v>
      </c>
      <c r="AA23" s="2">
        <v>157</v>
      </c>
      <c r="AB23" s="2">
        <v>195</v>
      </c>
      <c r="AC23" s="2">
        <v>110</v>
      </c>
      <c r="AD23" s="2">
        <v>118</v>
      </c>
      <c r="AE23" s="2">
        <v>67</v>
      </c>
      <c r="AF23" s="5">
        <v>85</v>
      </c>
      <c r="AG23" s="7">
        <v>108</v>
      </c>
      <c r="AH23" s="7">
        <v>42</v>
      </c>
      <c r="AI23" s="5">
        <v>25</v>
      </c>
      <c r="AJ23" s="5">
        <v>40</v>
      </c>
      <c r="AK23" s="5">
        <v>52</v>
      </c>
      <c r="AL23" s="2">
        <v>19</v>
      </c>
      <c r="AM23" s="2">
        <v>44</v>
      </c>
      <c r="AN23" s="2">
        <v>45</v>
      </c>
      <c r="AO23" s="2">
        <v>35</v>
      </c>
      <c r="AP23" s="2">
        <v>43</v>
      </c>
      <c r="AQ23" s="2">
        <v>18</v>
      </c>
      <c r="AR23" s="2">
        <v>20</v>
      </c>
      <c r="AS23" s="2">
        <v>30</v>
      </c>
      <c r="AT23" s="2">
        <v>28</v>
      </c>
      <c r="AU23" s="2">
        <v>15</v>
      </c>
    </row>
    <row r="24" spans="1:47" s="22" customFormat="1" ht="17.25" customHeight="1">
      <c r="A24" s="45" t="s">
        <v>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>
        <v>47</v>
      </c>
      <c r="W24" s="2">
        <v>27</v>
      </c>
      <c r="X24" s="2">
        <v>35</v>
      </c>
      <c r="Y24" s="2">
        <v>30</v>
      </c>
      <c r="Z24" s="2">
        <v>33</v>
      </c>
      <c r="AA24" s="2">
        <v>62</v>
      </c>
      <c r="AB24" s="2">
        <v>54</v>
      </c>
      <c r="AC24" s="2">
        <v>26</v>
      </c>
      <c r="AD24" s="2">
        <v>32</v>
      </c>
      <c r="AE24" s="2">
        <v>25</v>
      </c>
      <c r="AF24" s="2">
        <v>30</v>
      </c>
      <c r="AG24" s="2">
        <v>23</v>
      </c>
      <c r="AH24" s="7">
        <v>21</v>
      </c>
      <c r="AI24" s="5">
        <v>16</v>
      </c>
      <c r="AJ24" s="5">
        <v>16</v>
      </c>
      <c r="AK24" s="5">
        <v>12</v>
      </c>
      <c r="AL24" s="2">
        <v>11</v>
      </c>
      <c r="AM24" s="2">
        <v>10</v>
      </c>
      <c r="AN24" s="2">
        <v>17</v>
      </c>
      <c r="AO24" s="2">
        <v>10</v>
      </c>
      <c r="AP24" s="2">
        <v>16</v>
      </c>
      <c r="AQ24" s="2">
        <v>13</v>
      </c>
      <c r="AR24" s="2">
        <v>7</v>
      </c>
      <c r="AS24" s="2">
        <v>15</v>
      </c>
      <c r="AT24" s="2">
        <v>16</v>
      </c>
      <c r="AU24" s="2">
        <v>9</v>
      </c>
    </row>
    <row r="25" spans="1:47" s="22" customFormat="1" ht="17.25" customHeight="1">
      <c r="A25" s="45" t="s">
        <v>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 t="s">
        <v>9</v>
      </c>
      <c r="AF25" s="2" t="s">
        <v>22</v>
      </c>
      <c r="AG25" s="2" t="s">
        <v>9</v>
      </c>
      <c r="AH25" s="5" t="s">
        <v>9</v>
      </c>
      <c r="AI25" s="5" t="s">
        <v>10</v>
      </c>
      <c r="AJ25" s="5" t="s">
        <v>6</v>
      </c>
      <c r="AK25" s="5" t="s">
        <v>10</v>
      </c>
      <c r="AL25" s="5" t="s">
        <v>10</v>
      </c>
      <c r="AM25" s="5" t="s">
        <v>10</v>
      </c>
      <c r="AN25" s="5" t="s">
        <v>10</v>
      </c>
      <c r="AO25" s="5" t="s">
        <v>10</v>
      </c>
      <c r="AP25" s="5" t="s">
        <v>23</v>
      </c>
      <c r="AQ25" s="5" t="s">
        <v>24</v>
      </c>
      <c r="AR25" s="5" t="s">
        <v>10</v>
      </c>
      <c r="AS25" s="5" t="s">
        <v>10</v>
      </c>
      <c r="AT25" s="5" t="s">
        <v>10</v>
      </c>
      <c r="AU25" s="5" t="s">
        <v>10</v>
      </c>
    </row>
    <row r="26" spans="1:47" s="22" customFormat="1" ht="14.25" customHeight="1">
      <c r="A26" s="45" t="s">
        <v>27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0">
        <f>+V21/V24</f>
        <v>3.0638297872340425</v>
      </c>
      <c r="W26" s="10">
        <f aca="true" t="shared" si="5" ref="W26:AR26">+W21/W24</f>
        <v>2.740740740740741</v>
      </c>
      <c r="X26" s="10">
        <f t="shared" si="5"/>
        <v>3.657142857142857</v>
      </c>
      <c r="Y26" s="10">
        <f t="shared" si="5"/>
        <v>3.3333333333333335</v>
      </c>
      <c r="Z26" s="10">
        <f t="shared" si="5"/>
        <v>4.878787878787879</v>
      </c>
      <c r="AA26" s="10">
        <f t="shared" si="5"/>
        <v>0.8225806451612904</v>
      </c>
      <c r="AB26" s="10">
        <f t="shared" si="5"/>
        <v>0.9259259259259259</v>
      </c>
      <c r="AC26" s="10">
        <f t="shared" si="5"/>
        <v>1.9230769230769231</v>
      </c>
      <c r="AD26" s="10">
        <f t="shared" si="5"/>
        <v>2.125</v>
      </c>
      <c r="AE26" s="10">
        <f t="shared" si="5"/>
        <v>3.32</v>
      </c>
      <c r="AF26" s="10">
        <f t="shared" si="5"/>
        <v>2.5</v>
      </c>
      <c r="AG26" s="10">
        <f t="shared" si="5"/>
        <v>2.1739130434782608</v>
      </c>
      <c r="AH26" s="11">
        <f t="shared" si="5"/>
        <v>2.2857142857142856</v>
      </c>
      <c r="AI26" s="11">
        <f t="shared" si="5"/>
        <v>4.25</v>
      </c>
      <c r="AJ26" s="11">
        <f t="shared" si="5"/>
        <v>3.25</v>
      </c>
      <c r="AK26" s="11">
        <f t="shared" si="5"/>
        <v>4.416666666666667</v>
      </c>
      <c r="AL26" s="11">
        <f t="shared" si="5"/>
        <v>2.4545454545454546</v>
      </c>
      <c r="AM26" s="11">
        <f t="shared" si="5"/>
        <v>5.2</v>
      </c>
      <c r="AN26" s="11">
        <f t="shared" si="5"/>
        <v>2.9411764705882355</v>
      </c>
      <c r="AO26" s="11">
        <f t="shared" si="5"/>
        <v>2.8</v>
      </c>
      <c r="AP26" s="11">
        <f t="shared" si="5"/>
        <v>3.0625</v>
      </c>
      <c r="AQ26" s="11">
        <f>+AQ21/AQ24</f>
        <v>2.230769230769231</v>
      </c>
      <c r="AR26" s="11">
        <f t="shared" si="5"/>
        <v>2.857142857142857</v>
      </c>
      <c r="AS26" s="11">
        <f>+AS21/AS24</f>
        <v>2.4</v>
      </c>
      <c r="AT26" s="11">
        <f>+AT21/AT24</f>
        <v>0.8125</v>
      </c>
      <c r="AU26" s="11">
        <f>+AU21/AU24</f>
        <v>0.8888888888888888</v>
      </c>
    </row>
    <row r="27" spans="1:47" s="22" customFormat="1" ht="34.5" customHeight="1" thickBo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</row>
    <row r="28" spans="1:45" ht="14.25" thickBot="1">
      <c r="A28" s="1" t="s">
        <v>17</v>
      </c>
      <c r="B28" s="3" t="s">
        <v>0</v>
      </c>
      <c r="C28" s="3">
        <v>48</v>
      </c>
      <c r="D28" s="3">
        <v>49</v>
      </c>
      <c r="E28" s="3">
        <v>50</v>
      </c>
      <c r="F28" s="3">
        <v>51</v>
      </c>
      <c r="G28" s="3">
        <v>52</v>
      </c>
      <c r="H28" s="3">
        <v>53</v>
      </c>
      <c r="I28" s="3">
        <v>54</v>
      </c>
      <c r="J28" s="3">
        <v>55</v>
      </c>
      <c r="K28" s="3">
        <v>56</v>
      </c>
      <c r="L28" s="3">
        <v>57</v>
      </c>
      <c r="M28" s="3">
        <v>58</v>
      </c>
      <c r="N28" s="3">
        <v>59</v>
      </c>
      <c r="O28" s="3">
        <v>60</v>
      </c>
      <c r="P28" s="3">
        <v>61</v>
      </c>
      <c r="Q28" s="3">
        <v>62</v>
      </c>
      <c r="R28" s="3">
        <v>63</v>
      </c>
      <c r="S28" s="3" t="s">
        <v>1</v>
      </c>
      <c r="T28" s="3">
        <v>2</v>
      </c>
      <c r="U28" s="3">
        <v>3</v>
      </c>
      <c r="V28" s="3">
        <v>4</v>
      </c>
      <c r="W28" s="3">
        <v>5</v>
      </c>
      <c r="X28" s="3">
        <v>6</v>
      </c>
      <c r="Y28" s="3">
        <v>7</v>
      </c>
      <c r="Z28" s="3">
        <v>8</v>
      </c>
      <c r="AA28" s="3">
        <v>9</v>
      </c>
      <c r="AB28" s="3">
        <v>10</v>
      </c>
      <c r="AC28" s="3">
        <v>11</v>
      </c>
      <c r="AD28" s="3">
        <v>12</v>
      </c>
      <c r="AE28" s="3">
        <v>13</v>
      </c>
      <c r="AF28" s="4">
        <v>14</v>
      </c>
      <c r="AG28" s="4">
        <v>15</v>
      </c>
      <c r="AH28" s="4">
        <v>16</v>
      </c>
      <c r="AI28" s="12">
        <v>17</v>
      </c>
      <c r="AJ28" s="12">
        <v>18</v>
      </c>
      <c r="AK28" s="12">
        <v>19</v>
      </c>
      <c r="AL28" s="1">
        <v>20</v>
      </c>
      <c r="AM28" s="1">
        <v>21</v>
      </c>
      <c r="AN28" s="1">
        <v>22</v>
      </c>
      <c r="AO28" s="1">
        <v>23</v>
      </c>
      <c r="AP28" s="1">
        <v>24</v>
      </c>
      <c r="AQ28" s="1">
        <v>25</v>
      </c>
      <c r="AR28" s="12">
        <v>26</v>
      </c>
      <c r="AS28" s="23"/>
    </row>
    <row r="29" spans="1:44" ht="13.5">
      <c r="A29" s="45" t="s">
        <v>2</v>
      </c>
      <c r="B29" s="14">
        <v>284</v>
      </c>
      <c r="C29" s="14">
        <v>308</v>
      </c>
      <c r="D29" s="14">
        <v>382</v>
      </c>
      <c r="E29" s="14">
        <v>270</v>
      </c>
      <c r="F29" s="14">
        <v>272</v>
      </c>
      <c r="G29" s="14">
        <v>248</v>
      </c>
      <c r="H29" s="2">
        <v>249</v>
      </c>
      <c r="I29" s="2">
        <v>276</v>
      </c>
      <c r="J29" s="2">
        <v>274</v>
      </c>
      <c r="K29" s="2">
        <v>178</v>
      </c>
      <c r="L29" s="2">
        <v>173</v>
      </c>
      <c r="M29" s="2">
        <v>199</v>
      </c>
      <c r="N29" s="2">
        <v>164</v>
      </c>
      <c r="O29" s="2">
        <v>169</v>
      </c>
      <c r="P29" s="2">
        <v>169</v>
      </c>
      <c r="Q29" s="2">
        <v>197</v>
      </c>
      <c r="R29" s="2">
        <v>115</v>
      </c>
      <c r="S29" s="2">
        <v>172</v>
      </c>
      <c r="T29" s="2">
        <v>230</v>
      </c>
      <c r="U29" s="2">
        <v>127</v>
      </c>
      <c r="V29" s="2">
        <v>132</v>
      </c>
      <c r="W29" s="2">
        <v>202</v>
      </c>
      <c r="X29" s="2">
        <v>154</v>
      </c>
      <c r="Y29" s="2">
        <v>197</v>
      </c>
      <c r="Z29" s="2">
        <v>112</v>
      </c>
      <c r="AA29" s="2">
        <v>96</v>
      </c>
      <c r="AB29" s="2">
        <v>117</v>
      </c>
      <c r="AC29" s="2">
        <v>100</v>
      </c>
      <c r="AD29" s="2">
        <v>137</v>
      </c>
      <c r="AE29" s="2">
        <v>115</v>
      </c>
      <c r="AF29" s="5">
        <v>90</v>
      </c>
      <c r="AG29" s="6">
        <v>60</v>
      </c>
      <c r="AH29" s="6">
        <v>113</v>
      </c>
      <c r="AI29" s="13">
        <v>122</v>
      </c>
      <c r="AJ29" s="13">
        <v>109</v>
      </c>
      <c r="AK29" s="13">
        <v>99</v>
      </c>
      <c r="AL29" s="2">
        <v>98</v>
      </c>
      <c r="AM29" s="2">
        <v>97</v>
      </c>
      <c r="AN29" s="2">
        <v>74</v>
      </c>
      <c r="AO29" s="2">
        <v>53</v>
      </c>
      <c r="AP29" s="2">
        <v>28</v>
      </c>
      <c r="AQ29" s="2">
        <v>78</v>
      </c>
      <c r="AR29" s="2">
        <v>190</v>
      </c>
    </row>
    <row r="30" spans="1:44" ht="13.5">
      <c r="A30" s="45" t="s">
        <v>3</v>
      </c>
      <c r="B30" s="14">
        <v>213</v>
      </c>
      <c r="C30" s="14">
        <v>173</v>
      </c>
      <c r="D30" s="14">
        <v>161</v>
      </c>
      <c r="E30" s="14">
        <v>166</v>
      </c>
      <c r="F30" s="14">
        <v>178</v>
      </c>
      <c r="G30" s="14">
        <v>193</v>
      </c>
      <c r="H30" s="2">
        <v>102</v>
      </c>
      <c r="I30" s="2">
        <v>259</v>
      </c>
      <c r="J30" s="2">
        <v>241</v>
      </c>
      <c r="K30" s="2">
        <v>154</v>
      </c>
      <c r="L30" s="2">
        <v>119</v>
      </c>
      <c r="M30" s="2">
        <v>155</v>
      </c>
      <c r="N30" s="2">
        <v>71</v>
      </c>
      <c r="O30" s="2">
        <v>70</v>
      </c>
      <c r="P30" s="2">
        <v>134</v>
      </c>
      <c r="Q30" s="2">
        <v>161</v>
      </c>
      <c r="R30" s="2">
        <v>173</v>
      </c>
      <c r="S30" s="2">
        <v>167</v>
      </c>
      <c r="T30" s="2">
        <v>236</v>
      </c>
      <c r="U30" s="2">
        <v>152</v>
      </c>
      <c r="V30" s="2">
        <v>142</v>
      </c>
      <c r="W30" s="2">
        <v>130</v>
      </c>
      <c r="X30" s="2">
        <v>215</v>
      </c>
      <c r="Y30" s="2">
        <v>191</v>
      </c>
      <c r="Z30" s="2">
        <v>154</v>
      </c>
      <c r="AA30" s="2">
        <v>135</v>
      </c>
      <c r="AB30" s="2">
        <v>166</v>
      </c>
      <c r="AC30" s="2">
        <v>86</v>
      </c>
      <c r="AD30" s="2">
        <v>118</v>
      </c>
      <c r="AE30" s="2">
        <v>124</v>
      </c>
      <c r="AF30" s="5">
        <v>92</v>
      </c>
      <c r="AG30" s="7">
        <v>115</v>
      </c>
      <c r="AH30" s="7">
        <v>176</v>
      </c>
      <c r="AI30" s="5">
        <v>112</v>
      </c>
      <c r="AJ30" s="5">
        <v>149</v>
      </c>
      <c r="AK30" s="5">
        <v>138</v>
      </c>
      <c r="AL30" s="2">
        <v>134</v>
      </c>
      <c r="AM30" s="2">
        <v>158</v>
      </c>
      <c r="AN30" s="2">
        <v>92</v>
      </c>
      <c r="AO30" s="2">
        <v>64</v>
      </c>
      <c r="AP30" s="2">
        <v>65</v>
      </c>
      <c r="AQ30" s="2">
        <v>58</v>
      </c>
      <c r="AR30" s="2">
        <v>146</v>
      </c>
    </row>
    <row r="31" spans="1:44" ht="13.5">
      <c r="A31" s="45" t="s">
        <v>4</v>
      </c>
      <c r="B31" s="14">
        <v>404</v>
      </c>
      <c r="C31" s="14">
        <v>461</v>
      </c>
      <c r="D31" s="14">
        <v>485</v>
      </c>
      <c r="E31" s="14">
        <v>624</v>
      </c>
      <c r="F31" s="14">
        <v>541</v>
      </c>
      <c r="G31" s="14">
        <v>576</v>
      </c>
      <c r="H31" s="2">
        <v>252</v>
      </c>
      <c r="I31" s="2">
        <v>479</v>
      </c>
      <c r="J31" s="2">
        <v>480</v>
      </c>
      <c r="K31" s="2">
        <v>564</v>
      </c>
      <c r="L31" s="2">
        <v>738</v>
      </c>
      <c r="M31" s="2">
        <v>521</v>
      </c>
      <c r="N31" s="2">
        <v>345</v>
      </c>
      <c r="O31" s="2">
        <v>344</v>
      </c>
      <c r="P31" s="2">
        <v>411</v>
      </c>
      <c r="Q31" s="2">
        <v>389</v>
      </c>
      <c r="R31" s="2">
        <v>363</v>
      </c>
      <c r="S31" s="2">
        <v>355</v>
      </c>
      <c r="T31" s="2">
        <v>454</v>
      </c>
      <c r="U31" s="2">
        <v>424</v>
      </c>
      <c r="V31" s="2">
        <v>319</v>
      </c>
      <c r="W31" s="2">
        <v>424</v>
      </c>
      <c r="X31" s="2">
        <v>278</v>
      </c>
      <c r="Y31" s="2">
        <v>496</v>
      </c>
      <c r="Z31" s="2">
        <v>359</v>
      </c>
      <c r="AA31" s="2">
        <v>434</v>
      </c>
      <c r="AB31" s="2">
        <v>448</v>
      </c>
      <c r="AC31" s="2">
        <v>320</v>
      </c>
      <c r="AD31" s="2">
        <v>363</v>
      </c>
      <c r="AE31" s="2">
        <v>352</v>
      </c>
      <c r="AF31" s="5">
        <v>239</v>
      </c>
      <c r="AG31" s="7">
        <v>222</v>
      </c>
      <c r="AH31" s="7">
        <v>172</v>
      </c>
      <c r="AI31" s="5">
        <v>291</v>
      </c>
      <c r="AJ31" s="5">
        <v>244</v>
      </c>
      <c r="AK31" s="5">
        <v>337</v>
      </c>
      <c r="AL31" s="2">
        <v>168</v>
      </c>
      <c r="AM31" s="2">
        <v>231</v>
      </c>
      <c r="AN31" s="2">
        <v>168</v>
      </c>
      <c r="AO31" s="2">
        <v>195</v>
      </c>
      <c r="AP31" s="2">
        <v>223</v>
      </c>
      <c r="AQ31" s="2">
        <v>264</v>
      </c>
      <c r="AR31" s="2">
        <v>292</v>
      </c>
    </row>
    <row r="32" spans="1:44" ht="13.5">
      <c r="A32" s="45" t="s">
        <v>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>
        <v>27</v>
      </c>
      <c r="W32" s="2">
        <v>26</v>
      </c>
      <c r="X32" s="2">
        <v>30</v>
      </c>
      <c r="Y32" s="2">
        <v>30</v>
      </c>
      <c r="Z32" s="2">
        <v>37</v>
      </c>
      <c r="AA32" s="2">
        <v>33</v>
      </c>
      <c r="AB32" s="2">
        <v>49</v>
      </c>
      <c r="AC32" s="2">
        <v>31</v>
      </c>
      <c r="AD32" s="2">
        <v>45</v>
      </c>
      <c r="AE32" s="2">
        <v>32</v>
      </c>
      <c r="AF32" s="2">
        <v>21</v>
      </c>
      <c r="AG32" s="2">
        <v>21</v>
      </c>
      <c r="AH32" s="7">
        <v>21</v>
      </c>
      <c r="AI32" s="5">
        <v>27</v>
      </c>
      <c r="AJ32" s="5">
        <v>24</v>
      </c>
      <c r="AK32" s="5">
        <v>29</v>
      </c>
      <c r="AL32" s="2">
        <v>33</v>
      </c>
      <c r="AM32" s="2">
        <v>35</v>
      </c>
      <c r="AN32" s="2">
        <v>31</v>
      </c>
      <c r="AO32" s="2">
        <v>23</v>
      </c>
      <c r="AP32" s="2">
        <v>17</v>
      </c>
      <c r="AQ32" s="2">
        <v>19</v>
      </c>
      <c r="AR32" s="2">
        <v>22</v>
      </c>
    </row>
    <row r="33" spans="1:44" ht="13.5">
      <c r="A33" s="45" t="s">
        <v>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 t="s">
        <v>9</v>
      </c>
      <c r="AF33" s="2" t="s">
        <v>14</v>
      </c>
      <c r="AG33" s="2" t="s">
        <v>9</v>
      </c>
      <c r="AH33" s="5" t="s">
        <v>9</v>
      </c>
      <c r="AI33" s="5" t="s">
        <v>10</v>
      </c>
      <c r="AJ33" s="5" t="s">
        <v>15</v>
      </c>
      <c r="AK33" s="5" t="s">
        <v>10</v>
      </c>
      <c r="AL33" s="2" t="s">
        <v>6</v>
      </c>
      <c r="AM33" s="2" t="s">
        <v>6</v>
      </c>
      <c r="AN33" s="2" t="s">
        <v>10</v>
      </c>
      <c r="AO33" s="2" t="s">
        <v>10</v>
      </c>
      <c r="AP33" s="2" t="s">
        <v>10</v>
      </c>
      <c r="AQ33" s="2" t="s">
        <v>16</v>
      </c>
      <c r="AR33" s="2" t="s">
        <v>10</v>
      </c>
    </row>
    <row r="34" spans="1:44" ht="13.5">
      <c r="A34" s="45" t="s">
        <v>27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5">
        <f>+V29/V32</f>
        <v>4.888888888888889</v>
      </c>
      <c r="W34" s="15">
        <f aca="true" t="shared" si="6" ref="W34:AR34">+W29/W32</f>
        <v>7.769230769230769</v>
      </c>
      <c r="X34" s="15">
        <f t="shared" si="6"/>
        <v>5.133333333333334</v>
      </c>
      <c r="Y34" s="15">
        <f t="shared" si="6"/>
        <v>6.566666666666666</v>
      </c>
      <c r="Z34" s="15">
        <f t="shared" si="6"/>
        <v>3.027027027027027</v>
      </c>
      <c r="AA34" s="15">
        <f t="shared" si="6"/>
        <v>2.909090909090909</v>
      </c>
      <c r="AB34" s="15">
        <f t="shared" si="6"/>
        <v>2.3877551020408165</v>
      </c>
      <c r="AC34" s="15">
        <f t="shared" si="6"/>
        <v>3.225806451612903</v>
      </c>
      <c r="AD34" s="15">
        <f t="shared" si="6"/>
        <v>3.0444444444444443</v>
      </c>
      <c r="AE34" s="15">
        <f t="shared" si="6"/>
        <v>3.59375</v>
      </c>
      <c r="AF34" s="15">
        <f t="shared" si="6"/>
        <v>4.285714285714286</v>
      </c>
      <c r="AG34" s="15">
        <f t="shared" si="6"/>
        <v>2.857142857142857</v>
      </c>
      <c r="AH34" s="16">
        <f t="shared" si="6"/>
        <v>5.380952380952381</v>
      </c>
      <c r="AI34" s="16">
        <f t="shared" si="6"/>
        <v>4.518518518518518</v>
      </c>
      <c r="AJ34" s="16">
        <f t="shared" si="6"/>
        <v>4.541666666666667</v>
      </c>
      <c r="AK34" s="16">
        <f t="shared" si="6"/>
        <v>3.413793103448276</v>
      </c>
      <c r="AL34" s="16">
        <f t="shared" si="6"/>
        <v>2.9696969696969697</v>
      </c>
      <c r="AM34" s="16">
        <f t="shared" si="6"/>
        <v>2.7714285714285714</v>
      </c>
      <c r="AN34" s="16">
        <f t="shared" si="6"/>
        <v>2.3870967741935485</v>
      </c>
      <c r="AO34" s="16">
        <f t="shared" si="6"/>
        <v>2.3043478260869565</v>
      </c>
      <c r="AP34" s="16">
        <f t="shared" si="6"/>
        <v>1.6470588235294117</v>
      </c>
      <c r="AQ34" s="16">
        <f t="shared" si="6"/>
        <v>4.105263157894737</v>
      </c>
      <c r="AR34" s="15">
        <f t="shared" si="6"/>
        <v>8.636363636363637</v>
      </c>
    </row>
    <row r="35" ht="14.25" thickBot="1"/>
    <row r="36" spans="1:45" ht="14.25" thickBot="1">
      <c r="A36" s="1" t="s">
        <v>18</v>
      </c>
      <c r="B36" s="3" t="s">
        <v>0</v>
      </c>
      <c r="C36" s="3">
        <v>48</v>
      </c>
      <c r="D36" s="3">
        <v>49</v>
      </c>
      <c r="E36" s="3">
        <v>50</v>
      </c>
      <c r="F36" s="3">
        <v>51</v>
      </c>
      <c r="G36" s="3">
        <v>52</v>
      </c>
      <c r="H36" s="3">
        <v>53</v>
      </c>
      <c r="I36" s="3">
        <v>54</v>
      </c>
      <c r="J36" s="3">
        <v>55</v>
      </c>
      <c r="K36" s="3">
        <v>56</v>
      </c>
      <c r="L36" s="3">
        <v>57</v>
      </c>
      <c r="M36" s="3">
        <v>58</v>
      </c>
      <c r="N36" s="3">
        <v>59</v>
      </c>
      <c r="O36" s="3">
        <v>60</v>
      </c>
      <c r="P36" s="3">
        <v>61</v>
      </c>
      <c r="Q36" s="3">
        <v>62</v>
      </c>
      <c r="R36" s="3">
        <v>63</v>
      </c>
      <c r="S36" s="3" t="s">
        <v>1</v>
      </c>
      <c r="T36" s="3">
        <v>2</v>
      </c>
      <c r="U36" s="3">
        <v>3</v>
      </c>
      <c r="V36" s="3">
        <v>4</v>
      </c>
      <c r="W36" s="3">
        <v>5</v>
      </c>
      <c r="X36" s="3">
        <v>6</v>
      </c>
      <c r="Y36" s="3">
        <v>7</v>
      </c>
      <c r="Z36" s="3">
        <v>8</v>
      </c>
      <c r="AA36" s="3">
        <v>9</v>
      </c>
      <c r="AB36" s="3">
        <v>10</v>
      </c>
      <c r="AC36" s="3">
        <v>11</v>
      </c>
      <c r="AD36" s="3">
        <v>12</v>
      </c>
      <c r="AE36" s="3">
        <v>13</v>
      </c>
      <c r="AF36" s="4">
        <v>14</v>
      </c>
      <c r="AG36" s="4">
        <v>15</v>
      </c>
      <c r="AH36" s="4">
        <v>16</v>
      </c>
      <c r="AI36" s="12">
        <v>17</v>
      </c>
      <c r="AJ36" s="12">
        <v>18</v>
      </c>
      <c r="AK36" s="12">
        <v>19</v>
      </c>
      <c r="AL36" s="12">
        <v>20</v>
      </c>
      <c r="AM36" s="12">
        <v>21</v>
      </c>
      <c r="AN36" s="12">
        <v>22</v>
      </c>
      <c r="AO36" s="12">
        <v>23</v>
      </c>
      <c r="AP36" s="12">
        <v>24</v>
      </c>
      <c r="AQ36" s="12">
        <v>25</v>
      </c>
      <c r="AR36" s="27">
        <v>26</v>
      </c>
      <c r="AS36" s="24"/>
    </row>
    <row r="37" spans="1:45" ht="13.5">
      <c r="A37" s="45" t="s">
        <v>2</v>
      </c>
      <c r="B37" s="2">
        <v>97</v>
      </c>
      <c r="C37" s="2">
        <v>187</v>
      </c>
      <c r="D37" s="2">
        <v>6</v>
      </c>
      <c r="E37" s="2">
        <v>125</v>
      </c>
      <c r="F37" s="2">
        <v>167</v>
      </c>
      <c r="G37" s="2">
        <v>166</v>
      </c>
      <c r="H37" s="2">
        <v>73</v>
      </c>
      <c r="I37" s="2">
        <v>239</v>
      </c>
      <c r="J37" s="2">
        <v>136</v>
      </c>
      <c r="K37" s="2">
        <v>145</v>
      </c>
      <c r="L37" s="2">
        <v>188</v>
      </c>
      <c r="M37" s="2">
        <v>186</v>
      </c>
      <c r="N37" s="2">
        <v>175</v>
      </c>
      <c r="O37" s="2">
        <v>163</v>
      </c>
      <c r="P37" s="2">
        <v>232</v>
      </c>
      <c r="Q37" s="2">
        <v>189</v>
      </c>
      <c r="R37" s="2">
        <v>232</v>
      </c>
      <c r="S37" s="2">
        <v>147</v>
      </c>
      <c r="T37" s="2">
        <v>164</v>
      </c>
      <c r="U37" s="2">
        <v>141</v>
      </c>
      <c r="V37" s="2">
        <v>127</v>
      </c>
      <c r="W37" s="2">
        <v>173</v>
      </c>
      <c r="X37" s="2">
        <v>114</v>
      </c>
      <c r="Y37" s="2">
        <v>135</v>
      </c>
      <c r="Z37" s="2">
        <v>106</v>
      </c>
      <c r="AA37" s="2">
        <v>132</v>
      </c>
      <c r="AB37" s="2">
        <v>123</v>
      </c>
      <c r="AC37" s="2">
        <v>89</v>
      </c>
      <c r="AD37" s="2">
        <v>75</v>
      </c>
      <c r="AE37" s="2">
        <v>79</v>
      </c>
      <c r="AF37" s="5">
        <v>61</v>
      </c>
      <c r="AG37" s="6">
        <v>47</v>
      </c>
      <c r="AH37" s="6">
        <v>52</v>
      </c>
      <c r="AI37" s="13">
        <v>75</v>
      </c>
      <c r="AJ37" s="13">
        <v>97</v>
      </c>
      <c r="AK37" s="13">
        <v>66</v>
      </c>
      <c r="AL37" s="2">
        <v>115</v>
      </c>
      <c r="AM37" s="2">
        <v>16</v>
      </c>
      <c r="AN37" s="2">
        <v>12</v>
      </c>
      <c r="AO37" s="2">
        <v>80</v>
      </c>
      <c r="AP37" s="2">
        <v>63</v>
      </c>
      <c r="AQ37" s="2">
        <v>80</v>
      </c>
      <c r="AR37" s="2">
        <v>83</v>
      </c>
      <c r="AS37" s="24"/>
    </row>
    <row r="38" spans="1:45" ht="13.5">
      <c r="A38" s="45" t="s">
        <v>3</v>
      </c>
      <c r="B38" s="2">
        <v>34</v>
      </c>
      <c r="C38" s="2">
        <v>96</v>
      </c>
      <c r="D38" s="2">
        <v>38</v>
      </c>
      <c r="E38" s="2">
        <v>89</v>
      </c>
      <c r="F38" s="2">
        <v>107</v>
      </c>
      <c r="G38" s="2">
        <v>109</v>
      </c>
      <c r="H38" s="2">
        <v>55</v>
      </c>
      <c r="I38" s="2">
        <v>132</v>
      </c>
      <c r="J38" s="2">
        <v>157</v>
      </c>
      <c r="K38" s="2">
        <v>92</v>
      </c>
      <c r="L38" s="2">
        <v>147</v>
      </c>
      <c r="M38" s="2">
        <v>82</v>
      </c>
      <c r="N38" s="2">
        <v>61</v>
      </c>
      <c r="O38" s="2">
        <v>134</v>
      </c>
      <c r="P38" s="2">
        <v>88</v>
      </c>
      <c r="Q38" s="2">
        <v>100</v>
      </c>
      <c r="R38" s="2">
        <v>190</v>
      </c>
      <c r="S38" s="2">
        <v>197</v>
      </c>
      <c r="T38" s="2">
        <v>156</v>
      </c>
      <c r="U38" s="2">
        <v>132</v>
      </c>
      <c r="V38" s="2">
        <v>137</v>
      </c>
      <c r="W38" s="2">
        <v>123</v>
      </c>
      <c r="X38" s="2">
        <v>152</v>
      </c>
      <c r="Y38" s="2">
        <v>166</v>
      </c>
      <c r="Z38" s="2">
        <v>193</v>
      </c>
      <c r="AA38" s="2">
        <v>127</v>
      </c>
      <c r="AB38" s="2">
        <v>150</v>
      </c>
      <c r="AC38" s="2">
        <v>107</v>
      </c>
      <c r="AD38" s="2">
        <v>160</v>
      </c>
      <c r="AE38" s="2">
        <v>58</v>
      </c>
      <c r="AF38" s="5">
        <v>81</v>
      </c>
      <c r="AG38" s="7">
        <v>88</v>
      </c>
      <c r="AH38" s="7">
        <v>81</v>
      </c>
      <c r="AI38" s="5">
        <v>80</v>
      </c>
      <c r="AJ38" s="5">
        <v>81</v>
      </c>
      <c r="AK38" s="5">
        <v>68</v>
      </c>
      <c r="AL38" s="2">
        <v>80</v>
      </c>
      <c r="AM38" s="2">
        <v>37</v>
      </c>
      <c r="AN38" s="2">
        <v>30</v>
      </c>
      <c r="AO38" s="2">
        <v>59</v>
      </c>
      <c r="AP38" s="2">
        <v>57</v>
      </c>
      <c r="AQ38" s="2">
        <v>92</v>
      </c>
      <c r="AR38" s="2">
        <v>71</v>
      </c>
      <c r="AS38" s="24"/>
    </row>
    <row r="39" spans="1:45" ht="13.5">
      <c r="A39" s="45" t="s">
        <v>4</v>
      </c>
      <c r="B39" s="2">
        <v>27</v>
      </c>
      <c r="C39" s="2">
        <v>147</v>
      </c>
      <c r="D39" s="2">
        <v>61</v>
      </c>
      <c r="E39" s="2">
        <v>208</v>
      </c>
      <c r="F39" s="2">
        <v>178</v>
      </c>
      <c r="G39" s="2">
        <v>234</v>
      </c>
      <c r="H39" s="2">
        <v>106</v>
      </c>
      <c r="I39" s="2">
        <v>202</v>
      </c>
      <c r="J39" s="2">
        <v>279</v>
      </c>
      <c r="K39" s="2">
        <v>186</v>
      </c>
      <c r="L39" s="2">
        <v>269</v>
      </c>
      <c r="M39" s="2">
        <v>240</v>
      </c>
      <c r="N39" s="2">
        <v>258</v>
      </c>
      <c r="O39" s="2">
        <v>284</v>
      </c>
      <c r="P39" s="2">
        <v>374</v>
      </c>
      <c r="Q39" s="2">
        <v>223</v>
      </c>
      <c r="R39" s="2">
        <v>269</v>
      </c>
      <c r="S39" s="2">
        <v>235</v>
      </c>
      <c r="T39" s="2">
        <v>393</v>
      </c>
      <c r="U39" s="2">
        <v>216</v>
      </c>
      <c r="V39" s="2">
        <v>230</v>
      </c>
      <c r="W39" s="2">
        <v>288</v>
      </c>
      <c r="X39" s="2">
        <v>218</v>
      </c>
      <c r="Y39" s="2">
        <v>220</v>
      </c>
      <c r="Z39" s="2">
        <v>340</v>
      </c>
      <c r="AA39" s="2">
        <v>251</v>
      </c>
      <c r="AB39" s="2">
        <v>145</v>
      </c>
      <c r="AC39" s="2">
        <v>284</v>
      </c>
      <c r="AD39" s="2">
        <v>113</v>
      </c>
      <c r="AE39" s="2">
        <v>214</v>
      </c>
      <c r="AF39" s="5">
        <v>80</v>
      </c>
      <c r="AG39" s="7">
        <v>119</v>
      </c>
      <c r="AH39" s="7">
        <v>130</v>
      </c>
      <c r="AI39" s="5">
        <v>186</v>
      </c>
      <c r="AJ39" s="5">
        <v>145</v>
      </c>
      <c r="AK39" s="5">
        <v>145</v>
      </c>
      <c r="AL39" s="2">
        <v>156</v>
      </c>
      <c r="AM39" s="2">
        <v>53</v>
      </c>
      <c r="AN39" s="2">
        <v>50</v>
      </c>
      <c r="AO39" s="2">
        <v>113</v>
      </c>
      <c r="AP39" s="2">
        <v>136</v>
      </c>
      <c r="AQ39" s="2">
        <v>123</v>
      </c>
      <c r="AR39" s="2">
        <v>117</v>
      </c>
      <c r="AS39" s="24"/>
    </row>
    <row r="40" spans="1:45" ht="13.5">
      <c r="A40" s="45" t="s">
        <v>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>
        <v>51</v>
      </c>
      <c r="W40" s="2">
        <v>60</v>
      </c>
      <c r="X40" s="2">
        <v>83</v>
      </c>
      <c r="Y40" s="2">
        <v>86</v>
      </c>
      <c r="Z40" s="2">
        <v>104</v>
      </c>
      <c r="AA40" s="2">
        <v>84</v>
      </c>
      <c r="AB40" s="2">
        <v>79</v>
      </c>
      <c r="AC40" s="2">
        <v>50</v>
      </c>
      <c r="AD40" s="2">
        <v>45</v>
      </c>
      <c r="AE40" s="2">
        <v>55</v>
      </c>
      <c r="AF40" s="2">
        <v>38</v>
      </c>
      <c r="AG40" s="2">
        <v>53</v>
      </c>
      <c r="AH40" s="7">
        <v>29</v>
      </c>
      <c r="AI40" s="5">
        <v>48</v>
      </c>
      <c r="AJ40" s="5">
        <v>37</v>
      </c>
      <c r="AK40" s="5">
        <v>52</v>
      </c>
      <c r="AL40" s="2">
        <v>61</v>
      </c>
      <c r="AM40" s="2">
        <v>58</v>
      </c>
      <c r="AN40" s="2">
        <v>19</v>
      </c>
      <c r="AO40" s="2">
        <v>52</v>
      </c>
      <c r="AP40" s="2">
        <v>55</v>
      </c>
      <c r="AQ40" s="2">
        <v>48</v>
      </c>
      <c r="AR40" s="2">
        <v>49</v>
      </c>
      <c r="AS40" s="24"/>
    </row>
    <row r="41" spans="1:45" ht="13.5">
      <c r="A41" s="45" t="s">
        <v>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 t="s">
        <v>9</v>
      </c>
      <c r="AF41" s="2" t="s">
        <v>6</v>
      </c>
      <c r="AG41" s="2" t="s">
        <v>6</v>
      </c>
      <c r="AH41" s="5" t="s">
        <v>5</v>
      </c>
      <c r="AI41" s="5" t="s">
        <v>10</v>
      </c>
      <c r="AJ41" s="5" t="s">
        <v>11</v>
      </c>
      <c r="AK41" s="5" t="s">
        <v>12</v>
      </c>
      <c r="AL41" s="5" t="s">
        <v>10</v>
      </c>
      <c r="AM41" s="5" t="s">
        <v>10</v>
      </c>
      <c r="AN41" s="5" t="s">
        <v>10</v>
      </c>
      <c r="AO41" s="5" t="s">
        <v>13</v>
      </c>
      <c r="AP41" s="5" t="s">
        <v>10</v>
      </c>
      <c r="AQ41" s="5" t="s">
        <v>10</v>
      </c>
      <c r="AR41" s="2" t="s">
        <v>10</v>
      </c>
      <c r="AS41" s="24"/>
    </row>
    <row r="42" spans="1:45" ht="13.5">
      <c r="A42" s="45" t="s">
        <v>27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0">
        <f>+V37/V40</f>
        <v>2.4901960784313726</v>
      </c>
      <c r="W42" s="10">
        <f aca="true" t="shared" si="7" ref="W42:AL42">+W37/W40</f>
        <v>2.8833333333333333</v>
      </c>
      <c r="X42" s="10">
        <f t="shared" si="7"/>
        <v>1.3734939759036144</v>
      </c>
      <c r="Y42" s="10">
        <f t="shared" si="7"/>
        <v>1.569767441860465</v>
      </c>
      <c r="Z42" s="10">
        <f t="shared" si="7"/>
        <v>1.0192307692307692</v>
      </c>
      <c r="AA42" s="10">
        <f t="shared" si="7"/>
        <v>1.5714285714285714</v>
      </c>
      <c r="AB42" s="10">
        <f t="shared" si="7"/>
        <v>1.5569620253164558</v>
      </c>
      <c r="AC42" s="10">
        <f t="shared" si="7"/>
        <v>1.78</v>
      </c>
      <c r="AD42" s="10">
        <f t="shared" si="7"/>
        <v>1.6666666666666667</v>
      </c>
      <c r="AE42" s="10">
        <f t="shared" si="7"/>
        <v>1.4363636363636363</v>
      </c>
      <c r="AF42" s="10">
        <f t="shared" si="7"/>
        <v>1.605263157894737</v>
      </c>
      <c r="AG42" s="10">
        <f t="shared" si="7"/>
        <v>0.8867924528301887</v>
      </c>
      <c r="AH42" s="11">
        <f t="shared" si="7"/>
        <v>1.793103448275862</v>
      </c>
      <c r="AI42" s="11">
        <f t="shared" si="7"/>
        <v>1.5625</v>
      </c>
      <c r="AJ42" s="11">
        <f t="shared" si="7"/>
        <v>2.6216216216216215</v>
      </c>
      <c r="AK42" s="11">
        <f t="shared" si="7"/>
        <v>1.2692307692307692</v>
      </c>
      <c r="AL42" s="11">
        <f t="shared" si="7"/>
        <v>1.8852459016393444</v>
      </c>
      <c r="AM42" s="11">
        <f aca="true" t="shared" si="8" ref="AM42:AR42">+AM37/AM40</f>
        <v>0.27586206896551724</v>
      </c>
      <c r="AN42" s="11">
        <f t="shared" si="8"/>
        <v>0.631578947368421</v>
      </c>
      <c r="AO42" s="11">
        <f t="shared" si="8"/>
        <v>1.5384615384615385</v>
      </c>
      <c r="AP42" s="11">
        <f t="shared" si="8"/>
        <v>1.1454545454545455</v>
      </c>
      <c r="AQ42" s="11">
        <f t="shared" si="8"/>
        <v>1.6666666666666667</v>
      </c>
      <c r="AR42" s="10">
        <f t="shared" si="8"/>
        <v>1.6938775510204083</v>
      </c>
      <c r="AS42" s="23"/>
    </row>
    <row r="44" ht="14.25" thickBot="1"/>
    <row r="45" spans="1:47" ht="14.25" thickBot="1">
      <c r="A45" s="1" t="s">
        <v>21</v>
      </c>
      <c r="B45" s="3" t="s">
        <v>0</v>
      </c>
      <c r="C45" s="3">
        <v>48</v>
      </c>
      <c r="D45" s="3">
        <v>49</v>
      </c>
      <c r="E45" s="3">
        <v>50</v>
      </c>
      <c r="F45" s="3">
        <v>51</v>
      </c>
      <c r="G45" s="3">
        <v>52</v>
      </c>
      <c r="H45" s="3">
        <v>53</v>
      </c>
      <c r="I45" s="3">
        <v>54</v>
      </c>
      <c r="J45" s="3">
        <v>55</v>
      </c>
      <c r="K45" s="3">
        <v>56</v>
      </c>
      <c r="L45" s="3">
        <v>57</v>
      </c>
      <c r="M45" s="3">
        <v>58</v>
      </c>
      <c r="N45" s="3">
        <v>59</v>
      </c>
      <c r="O45" s="3">
        <v>60</v>
      </c>
      <c r="P45" s="3">
        <v>61</v>
      </c>
      <c r="Q45" s="3">
        <v>62</v>
      </c>
      <c r="R45" s="3">
        <v>63</v>
      </c>
      <c r="S45" s="3" t="s">
        <v>1</v>
      </c>
      <c r="T45" s="3">
        <v>2</v>
      </c>
      <c r="U45" s="3">
        <v>3</v>
      </c>
      <c r="V45" s="3">
        <v>4</v>
      </c>
      <c r="W45" s="3">
        <v>5</v>
      </c>
      <c r="X45" s="3">
        <v>6</v>
      </c>
      <c r="Y45" s="3">
        <v>7</v>
      </c>
      <c r="Z45" s="3">
        <v>8</v>
      </c>
      <c r="AA45" s="3">
        <v>9</v>
      </c>
      <c r="AB45" s="3">
        <v>10</v>
      </c>
      <c r="AC45" s="3">
        <v>11</v>
      </c>
      <c r="AD45" s="3">
        <v>12</v>
      </c>
      <c r="AE45" s="3">
        <v>13</v>
      </c>
      <c r="AF45" s="4">
        <v>14</v>
      </c>
      <c r="AG45" s="4">
        <v>15</v>
      </c>
      <c r="AH45" s="4">
        <v>16</v>
      </c>
      <c r="AI45" s="12">
        <v>17</v>
      </c>
      <c r="AJ45" s="12">
        <v>18</v>
      </c>
      <c r="AK45" s="12">
        <v>19</v>
      </c>
      <c r="AL45" s="12">
        <v>20</v>
      </c>
      <c r="AM45" s="12">
        <v>21</v>
      </c>
      <c r="AN45" s="12">
        <v>22</v>
      </c>
      <c r="AO45" s="12">
        <v>23</v>
      </c>
      <c r="AP45" s="12">
        <v>24</v>
      </c>
      <c r="AQ45" s="12">
        <v>25</v>
      </c>
      <c r="AR45" s="12">
        <v>26</v>
      </c>
      <c r="AS45" s="12">
        <v>27</v>
      </c>
      <c r="AT45" s="12">
        <v>28</v>
      </c>
      <c r="AU45" s="12">
        <v>29</v>
      </c>
    </row>
    <row r="46" spans="1:47" ht="13.5">
      <c r="A46" s="45" t="s">
        <v>2</v>
      </c>
      <c r="B46" s="2">
        <v>136</v>
      </c>
      <c r="C46" s="2">
        <v>151</v>
      </c>
      <c r="D46" s="2">
        <v>167</v>
      </c>
      <c r="E46" s="2">
        <v>299</v>
      </c>
      <c r="F46" s="2">
        <v>199</v>
      </c>
      <c r="G46" s="2">
        <v>287</v>
      </c>
      <c r="H46" s="2">
        <v>87</v>
      </c>
      <c r="I46" s="2">
        <v>163</v>
      </c>
      <c r="J46" s="2">
        <v>280</v>
      </c>
      <c r="K46" s="2">
        <v>158</v>
      </c>
      <c r="L46" s="2">
        <v>123</v>
      </c>
      <c r="M46" s="2">
        <v>176</v>
      </c>
      <c r="N46" s="2">
        <v>220</v>
      </c>
      <c r="O46" s="2">
        <v>136</v>
      </c>
      <c r="P46" s="2">
        <v>203</v>
      </c>
      <c r="Q46" s="2">
        <v>107</v>
      </c>
      <c r="R46" s="2">
        <v>165</v>
      </c>
      <c r="S46" s="2">
        <v>173</v>
      </c>
      <c r="T46" s="2">
        <v>75</v>
      </c>
      <c r="U46" s="2">
        <v>118</v>
      </c>
      <c r="V46" s="2">
        <v>144</v>
      </c>
      <c r="W46" s="2">
        <v>74</v>
      </c>
      <c r="X46" s="2">
        <v>128</v>
      </c>
      <c r="Y46" s="2">
        <v>100</v>
      </c>
      <c r="Z46" s="2">
        <v>161</v>
      </c>
      <c r="AA46" s="2">
        <v>51</v>
      </c>
      <c r="AB46" s="2">
        <v>50</v>
      </c>
      <c r="AC46" s="2">
        <v>50</v>
      </c>
      <c r="AD46" s="2">
        <v>68</v>
      </c>
      <c r="AE46" s="2">
        <v>83</v>
      </c>
      <c r="AF46" s="5">
        <v>75</v>
      </c>
      <c r="AG46" s="6">
        <v>50</v>
      </c>
      <c r="AH46" s="6">
        <v>48</v>
      </c>
      <c r="AI46" s="13">
        <v>68</v>
      </c>
      <c r="AJ46" s="13">
        <v>52</v>
      </c>
      <c r="AK46" s="13">
        <v>53</v>
      </c>
      <c r="AL46" s="2">
        <v>27</v>
      </c>
      <c r="AM46" s="2">
        <v>52</v>
      </c>
      <c r="AN46" s="2">
        <v>50</v>
      </c>
      <c r="AO46" s="2">
        <v>28</v>
      </c>
      <c r="AP46" s="2">
        <v>49</v>
      </c>
      <c r="AQ46" s="2">
        <v>29</v>
      </c>
      <c r="AR46" s="2">
        <v>20</v>
      </c>
      <c r="AS46" s="2">
        <v>36</v>
      </c>
      <c r="AT46" s="2">
        <v>13</v>
      </c>
      <c r="AU46" s="2">
        <v>8</v>
      </c>
    </row>
    <row r="47" spans="1:47" ht="13.5">
      <c r="A47" s="45" t="s">
        <v>3</v>
      </c>
      <c r="B47" s="2"/>
      <c r="C47" s="2">
        <v>76</v>
      </c>
      <c r="D47" s="2">
        <v>130</v>
      </c>
      <c r="E47" s="2">
        <v>123</v>
      </c>
      <c r="F47" s="2">
        <v>101</v>
      </c>
      <c r="G47" s="2">
        <v>136</v>
      </c>
      <c r="H47" s="2">
        <v>69</v>
      </c>
      <c r="I47" s="2">
        <v>63</v>
      </c>
      <c r="J47" s="2">
        <v>72</v>
      </c>
      <c r="K47" s="2">
        <v>65</v>
      </c>
      <c r="L47" s="2">
        <v>91</v>
      </c>
      <c r="M47" s="2">
        <v>120</v>
      </c>
      <c r="N47" s="2">
        <v>74</v>
      </c>
      <c r="O47" s="2">
        <v>78</v>
      </c>
      <c r="P47" s="2">
        <v>73</v>
      </c>
      <c r="Q47" s="2">
        <v>50</v>
      </c>
      <c r="R47" s="2">
        <v>68</v>
      </c>
      <c r="S47" s="2">
        <v>89</v>
      </c>
      <c r="T47" s="2">
        <v>76</v>
      </c>
      <c r="U47" s="2">
        <v>107</v>
      </c>
      <c r="V47" s="2">
        <v>156</v>
      </c>
      <c r="W47" s="2">
        <v>76</v>
      </c>
      <c r="X47" s="2">
        <v>104</v>
      </c>
      <c r="Y47" s="2">
        <v>92</v>
      </c>
      <c r="Z47" s="2">
        <v>86</v>
      </c>
      <c r="AA47" s="2">
        <v>62</v>
      </c>
      <c r="AB47" s="2">
        <v>56</v>
      </c>
      <c r="AC47" s="2">
        <v>45</v>
      </c>
      <c r="AD47" s="2">
        <v>46</v>
      </c>
      <c r="AE47" s="2">
        <v>84</v>
      </c>
      <c r="AF47" s="5">
        <v>57</v>
      </c>
      <c r="AG47" s="7">
        <v>81</v>
      </c>
      <c r="AH47" s="7">
        <v>50</v>
      </c>
      <c r="AI47" s="5">
        <v>43</v>
      </c>
      <c r="AJ47" s="5">
        <v>36</v>
      </c>
      <c r="AK47" s="5">
        <v>44</v>
      </c>
      <c r="AL47" s="2">
        <v>27</v>
      </c>
      <c r="AM47" s="2">
        <v>69</v>
      </c>
      <c r="AN47" s="2">
        <v>45</v>
      </c>
      <c r="AO47" s="2">
        <v>47</v>
      </c>
      <c r="AP47" s="2">
        <v>53</v>
      </c>
      <c r="AQ47" s="2">
        <v>27</v>
      </c>
      <c r="AR47" s="2">
        <v>21</v>
      </c>
      <c r="AS47" s="2">
        <v>24</v>
      </c>
      <c r="AT47" s="2">
        <v>12</v>
      </c>
      <c r="AU47" s="2">
        <v>14</v>
      </c>
    </row>
    <row r="48" spans="1:47" ht="13.5">
      <c r="A48" s="45" t="s">
        <v>4</v>
      </c>
      <c r="B48" s="2"/>
      <c r="C48" s="2">
        <v>112</v>
      </c>
      <c r="D48" s="2">
        <v>148</v>
      </c>
      <c r="E48" s="2">
        <v>260</v>
      </c>
      <c r="F48" s="2">
        <v>112</v>
      </c>
      <c r="G48" s="2">
        <v>186</v>
      </c>
      <c r="H48" s="2">
        <v>57</v>
      </c>
      <c r="I48" s="2">
        <v>172</v>
      </c>
      <c r="J48" s="2">
        <v>130</v>
      </c>
      <c r="K48" s="2">
        <v>160</v>
      </c>
      <c r="L48" s="2">
        <v>137</v>
      </c>
      <c r="M48" s="2">
        <v>165</v>
      </c>
      <c r="N48" s="2">
        <v>201</v>
      </c>
      <c r="O48" s="2">
        <v>106</v>
      </c>
      <c r="P48" s="2">
        <v>98</v>
      </c>
      <c r="Q48" s="2">
        <v>150</v>
      </c>
      <c r="R48" s="2">
        <v>103</v>
      </c>
      <c r="S48" s="2">
        <v>95</v>
      </c>
      <c r="T48" s="2">
        <v>70</v>
      </c>
      <c r="U48" s="2">
        <v>117</v>
      </c>
      <c r="V48" s="2">
        <v>128</v>
      </c>
      <c r="W48" s="2">
        <v>182</v>
      </c>
      <c r="X48" s="2">
        <v>172</v>
      </c>
      <c r="Y48" s="2">
        <v>166</v>
      </c>
      <c r="Z48" s="2">
        <v>151</v>
      </c>
      <c r="AA48" s="2">
        <v>157</v>
      </c>
      <c r="AB48" s="2">
        <v>195</v>
      </c>
      <c r="AC48" s="2">
        <v>110</v>
      </c>
      <c r="AD48" s="2">
        <v>118</v>
      </c>
      <c r="AE48" s="2">
        <v>67</v>
      </c>
      <c r="AF48" s="5">
        <v>85</v>
      </c>
      <c r="AG48" s="7">
        <v>108</v>
      </c>
      <c r="AH48" s="7">
        <v>42</v>
      </c>
      <c r="AI48" s="5">
        <v>25</v>
      </c>
      <c r="AJ48" s="5">
        <v>40</v>
      </c>
      <c r="AK48" s="5">
        <v>52</v>
      </c>
      <c r="AL48" s="2">
        <v>19</v>
      </c>
      <c r="AM48" s="2">
        <v>44</v>
      </c>
      <c r="AN48" s="2">
        <v>45</v>
      </c>
      <c r="AO48" s="2">
        <v>35</v>
      </c>
      <c r="AP48" s="2">
        <v>43</v>
      </c>
      <c r="AQ48" s="2">
        <v>18</v>
      </c>
      <c r="AR48" s="2">
        <v>20</v>
      </c>
      <c r="AS48" s="2">
        <v>30</v>
      </c>
      <c r="AT48" s="2">
        <v>28</v>
      </c>
      <c r="AU48" s="2">
        <v>15</v>
      </c>
    </row>
    <row r="49" spans="1:47" ht="13.5">
      <c r="A49" s="45" t="s">
        <v>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>
        <v>47</v>
      </c>
      <c r="W49" s="2">
        <v>27</v>
      </c>
      <c r="X49" s="2">
        <v>35</v>
      </c>
      <c r="Y49" s="2">
        <v>30</v>
      </c>
      <c r="Z49" s="2">
        <v>33</v>
      </c>
      <c r="AA49" s="2">
        <v>62</v>
      </c>
      <c r="AB49" s="2">
        <v>54</v>
      </c>
      <c r="AC49" s="2">
        <v>26</v>
      </c>
      <c r="AD49" s="2">
        <v>32</v>
      </c>
      <c r="AE49" s="2">
        <v>25</v>
      </c>
      <c r="AF49" s="2">
        <v>30</v>
      </c>
      <c r="AG49" s="2">
        <v>23</v>
      </c>
      <c r="AH49" s="7">
        <v>21</v>
      </c>
      <c r="AI49" s="5">
        <v>16</v>
      </c>
      <c r="AJ49" s="5">
        <v>16</v>
      </c>
      <c r="AK49" s="5">
        <v>12</v>
      </c>
      <c r="AL49" s="2">
        <v>11</v>
      </c>
      <c r="AM49" s="2">
        <v>10</v>
      </c>
      <c r="AN49" s="2">
        <v>17</v>
      </c>
      <c r="AO49" s="2">
        <v>10</v>
      </c>
      <c r="AP49" s="2">
        <v>16</v>
      </c>
      <c r="AQ49" s="2">
        <v>13</v>
      </c>
      <c r="AR49" s="2">
        <v>7</v>
      </c>
      <c r="AS49" s="2">
        <v>15</v>
      </c>
      <c r="AT49" s="2">
        <v>16</v>
      </c>
      <c r="AU49" s="2">
        <v>9</v>
      </c>
    </row>
    <row r="50" spans="1:47" ht="13.5">
      <c r="A50" s="45" t="s">
        <v>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 t="s">
        <v>9</v>
      </c>
      <c r="AF50" s="2" t="s">
        <v>22</v>
      </c>
      <c r="AG50" s="2" t="s">
        <v>9</v>
      </c>
      <c r="AH50" s="5" t="s">
        <v>9</v>
      </c>
      <c r="AI50" s="5" t="s">
        <v>10</v>
      </c>
      <c r="AJ50" s="5" t="s">
        <v>6</v>
      </c>
      <c r="AK50" s="5" t="s">
        <v>10</v>
      </c>
      <c r="AL50" s="5" t="s">
        <v>10</v>
      </c>
      <c r="AM50" s="5" t="s">
        <v>10</v>
      </c>
      <c r="AN50" s="5" t="s">
        <v>10</v>
      </c>
      <c r="AO50" s="5" t="s">
        <v>10</v>
      </c>
      <c r="AP50" s="5" t="s">
        <v>23</v>
      </c>
      <c r="AQ50" s="5" t="s">
        <v>24</v>
      </c>
      <c r="AR50" s="5" t="s">
        <v>10</v>
      </c>
      <c r="AS50" s="5" t="s">
        <v>10</v>
      </c>
      <c r="AT50" s="5" t="s">
        <v>10</v>
      </c>
      <c r="AU50" s="5" t="s">
        <v>10</v>
      </c>
    </row>
    <row r="51" spans="1:47" ht="13.5">
      <c r="A51" s="45" t="s">
        <v>27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0">
        <f>+V46/V49</f>
        <v>3.0638297872340425</v>
      </c>
      <c r="W51" s="10">
        <f aca="true" t="shared" si="9" ref="W51:AR51">+W46/W49</f>
        <v>2.740740740740741</v>
      </c>
      <c r="X51" s="10">
        <f t="shared" si="9"/>
        <v>3.657142857142857</v>
      </c>
      <c r="Y51" s="10">
        <f t="shared" si="9"/>
        <v>3.3333333333333335</v>
      </c>
      <c r="Z51" s="10">
        <f t="shared" si="9"/>
        <v>4.878787878787879</v>
      </c>
      <c r="AA51" s="10">
        <f t="shared" si="9"/>
        <v>0.8225806451612904</v>
      </c>
      <c r="AB51" s="10">
        <f t="shared" si="9"/>
        <v>0.9259259259259259</v>
      </c>
      <c r="AC51" s="10">
        <f t="shared" si="9"/>
        <v>1.9230769230769231</v>
      </c>
      <c r="AD51" s="10">
        <f t="shared" si="9"/>
        <v>2.125</v>
      </c>
      <c r="AE51" s="10">
        <f t="shared" si="9"/>
        <v>3.32</v>
      </c>
      <c r="AF51" s="10">
        <f t="shared" si="9"/>
        <v>2.5</v>
      </c>
      <c r="AG51" s="10">
        <f t="shared" si="9"/>
        <v>2.1739130434782608</v>
      </c>
      <c r="AH51" s="11">
        <f t="shared" si="9"/>
        <v>2.2857142857142856</v>
      </c>
      <c r="AI51" s="11">
        <f t="shared" si="9"/>
        <v>4.25</v>
      </c>
      <c r="AJ51" s="11">
        <f t="shared" si="9"/>
        <v>3.25</v>
      </c>
      <c r="AK51" s="11">
        <f t="shared" si="9"/>
        <v>4.416666666666667</v>
      </c>
      <c r="AL51" s="11">
        <f t="shared" si="9"/>
        <v>2.4545454545454546</v>
      </c>
      <c r="AM51" s="11">
        <f t="shared" si="9"/>
        <v>5.2</v>
      </c>
      <c r="AN51" s="11">
        <f t="shared" si="9"/>
        <v>2.9411764705882355</v>
      </c>
      <c r="AO51" s="11">
        <f t="shared" si="9"/>
        <v>2.8</v>
      </c>
      <c r="AP51" s="11">
        <f t="shared" si="9"/>
        <v>3.0625</v>
      </c>
      <c r="AQ51" s="11">
        <f>+AQ46/AQ49</f>
        <v>2.230769230769231</v>
      </c>
      <c r="AR51" s="11">
        <f t="shared" si="9"/>
        <v>2.857142857142857</v>
      </c>
      <c r="AS51" s="11">
        <f>+AS46/AS49</f>
        <v>2.4</v>
      </c>
      <c r="AT51" s="11">
        <f>+AT46/AT49</f>
        <v>0.8125</v>
      </c>
      <c r="AU51" s="11">
        <f>+AU46/AU49</f>
        <v>0.8888888888888888</v>
      </c>
    </row>
  </sheetData>
  <sheetProtection/>
  <printOptions/>
  <pageMargins left="0.75" right="0.67" top="1" bottom="1" header="0.512" footer="0.512"/>
  <pageSetup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2004-12-28T02:23:27Z</cp:lastPrinted>
  <dcterms:created xsi:type="dcterms:W3CDTF">2002-09-12T02:52:30Z</dcterms:created>
  <dcterms:modified xsi:type="dcterms:W3CDTF">2022-12-23T07:12:30Z</dcterms:modified>
  <cp:category/>
  <cp:version/>
  <cp:contentType/>
  <cp:contentStatus/>
</cp:coreProperties>
</file>