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'Sheet1'!$A$1:$AU$90</definedName>
  </definedNames>
  <calcPr fullCalcOnLoad="1"/>
</workbook>
</file>

<file path=xl/sharedStrings.xml><?xml version="1.0" encoding="utf-8"?>
<sst xmlns="http://schemas.openxmlformats.org/spreadsheetml/2006/main" count="50" uniqueCount="21">
  <si>
    <t>昭和47</t>
  </si>
  <si>
    <t>平成元</t>
  </si>
  <si>
    <t>成鳥確認数</t>
  </si>
  <si>
    <t>使用中の巣</t>
  </si>
  <si>
    <t>古巣</t>
  </si>
  <si>
    <t>晴・曇</t>
  </si>
  <si>
    <t>児童数</t>
  </si>
  <si>
    <t>天候</t>
  </si>
  <si>
    <t>晴</t>
  </si>
  <si>
    <t>曇・雨</t>
  </si>
  <si>
    <t>雨</t>
  </si>
  <si>
    <t>曇</t>
  </si>
  <si>
    <t>曇</t>
  </si>
  <si>
    <t>大杉小学校</t>
  </si>
  <si>
    <t>晴</t>
  </si>
  <si>
    <t>晴、曇、雨</t>
  </si>
  <si>
    <t>晴雨</t>
  </si>
  <si>
    <t xml:space="preserve"> </t>
  </si>
  <si>
    <t xml:space="preserve"> </t>
  </si>
  <si>
    <t>旧波佐谷</t>
  </si>
  <si>
    <t>一人当りの確認数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</si>
</sst>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21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33" borderId="10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2" fillId="0" borderId="13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小松市立波佐谷小学校成鳥確認数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475"/>
          <c:w val="0.9685"/>
          <c:h val="0.843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Sheet1!$A$76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Sheet1!$B$75:$AM$75</c:f>
              <c:strCache/>
            </c:strRef>
          </c:cat>
          <c:val>
            <c:numRef>
              <c:f>Sheet1!$B$76:$AM$76</c:f>
              <c:numCache/>
            </c:numRef>
          </c:val>
          <c:smooth val="0"/>
        </c:ser>
        <c:ser>
          <c:idx val="1"/>
          <c:order val="1"/>
          <c:tx>
            <c:strRef>
              <c:f>Sheet1!$A$77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Sheet1!$B$75:$AM$75</c:f>
              <c:strCache/>
            </c:strRef>
          </c:cat>
          <c:val>
            <c:numRef>
              <c:f>Sheet1!$B$77:$AM$77</c:f>
              <c:numCache/>
            </c:numRef>
          </c:val>
          <c:smooth val="0"/>
        </c:ser>
        <c:ser>
          <c:idx val="2"/>
          <c:order val="2"/>
          <c:tx>
            <c:strRef>
              <c:f>Sheet1!$A$78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Sheet1!$B$75:$AM$75</c:f>
              <c:strCache/>
            </c:strRef>
          </c:cat>
          <c:val>
            <c:numRef>
              <c:f>Sheet1!$B$78:$AM$78</c:f>
              <c:numCache/>
            </c:numRef>
          </c:val>
          <c:smooth val="0"/>
        </c:ser>
        <c:ser>
          <c:idx val="3"/>
          <c:order val="3"/>
          <c:tx>
            <c:strRef>
              <c:f>Sheet1!$A$79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Sheet1!$B$75:$AM$75</c:f>
              <c:strCache/>
            </c:strRef>
          </c:cat>
          <c:val>
            <c:numRef>
              <c:f>Sheet1!$B$79:$AM$79</c:f>
              <c:numCache/>
            </c:numRef>
          </c:val>
          <c:smooth val="0"/>
        </c:ser>
        <c:marker val="1"/>
        <c:axId val="50197417"/>
        <c:axId val="49123570"/>
      </c:lineChart>
      <c:catAx>
        <c:axId val="50197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123570"/>
        <c:crosses val="autoZero"/>
        <c:auto val="1"/>
        <c:lblOffset val="100"/>
        <c:tickLblSkip val="1"/>
        <c:noMultiLvlLbl val="0"/>
      </c:catAx>
      <c:valAx>
        <c:axId val="491235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974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"/>
          <c:w val="0.097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小松市立波佐谷小学校と大杉小学校の成鳥確認数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1825"/>
          <c:w val="0.9697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Sheet1!$B$2:$AU$2</c:f>
              <c:strCache/>
            </c:strRef>
          </c:cat>
          <c:val>
            <c:numRef>
              <c:f>Sheet1!$B$6:$AU$6</c:f>
              <c:numCache/>
            </c:numRef>
          </c:val>
          <c:smooth val="0"/>
        </c:ser>
        <c:marker val="1"/>
        <c:axId val="39458947"/>
        <c:axId val="19586204"/>
      </c:lineChart>
      <c:catAx>
        <c:axId val="39458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204"/>
        <c:crosses val="autoZero"/>
        <c:auto val="1"/>
        <c:lblOffset val="100"/>
        <c:tickLblSkip val="1"/>
        <c:noMultiLvlLbl val="0"/>
      </c:catAx>
      <c:valAx>
        <c:axId val="195862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5"/>
              <c:y val="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589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"/>
          <c:w val="0.10925"/>
          <c:h val="0.2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57150</xdr:rowOff>
    </xdr:from>
    <xdr:to>
      <xdr:col>34</xdr:col>
      <xdr:colOff>228600</xdr:colOff>
      <xdr:row>71</xdr:row>
      <xdr:rowOff>19050</xdr:rowOff>
    </xdr:to>
    <xdr:graphicFrame>
      <xdr:nvGraphicFramePr>
        <xdr:cNvPr id="1" name="グラフ 1"/>
        <xdr:cNvGraphicFramePr/>
      </xdr:nvGraphicFramePr>
      <xdr:xfrm>
        <a:off x="19050" y="7848600"/>
        <a:ext cx="137255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9</xdr:row>
      <xdr:rowOff>133350</xdr:rowOff>
    </xdr:from>
    <xdr:to>
      <xdr:col>35</xdr:col>
      <xdr:colOff>47625</xdr:colOff>
      <xdr:row>41</xdr:row>
      <xdr:rowOff>38100</xdr:rowOff>
    </xdr:to>
    <xdr:graphicFrame>
      <xdr:nvGraphicFramePr>
        <xdr:cNvPr id="2" name="グラフ 2"/>
        <xdr:cNvGraphicFramePr/>
      </xdr:nvGraphicFramePr>
      <xdr:xfrm>
        <a:off x="152400" y="1752600"/>
        <a:ext cx="13763625" cy="5391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91"/>
  <sheetViews>
    <sheetView tabSelected="1" view="pageBreakPreview" zoomScale="80" zoomScaleSheetLayoutView="80" zoomScalePageLayoutView="0" workbookViewId="0" topLeftCell="A1">
      <selection activeCell="AB89" sqref="AB89"/>
    </sheetView>
  </sheetViews>
  <sheetFormatPr defaultColWidth="9.00390625" defaultRowHeight="13.5"/>
  <cols>
    <col min="1" max="1" width="20.875" style="0" bestFit="1" customWidth="1"/>
    <col min="2" max="2" width="7.25390625" style="0" customWidth="1"/>
    <col min="3" max="18" width="4.375" style="0" customWidth="1"/>
    <col min="19" max="19" width="7.25390625" style="0" customWidth="1"/>
    <col min="20" max="30" width="4.50390625" style="0" customWidth="1"/>
    <col min="31" max="31" width="5.625" style="0" customWidth="1"/>
    <col min="32" max="32" width="4.50390625" style="0" customWidth="1"/>
    <col min="33" max="33" width="5.875" style="0" customWidth="1"/>
    <col min="34" max="34" width="6.50390625" style="0" bestFit="1" customWidth="1"/>
    <col min="35" max="39" width="4.625" style="0" bestFit="1" customWidth="1"/>
    <col min="40" max="40" width="10.00390625" style="0" bestFit="1" customWidth="1"/>
    <col min="41" max="42" width="4.625" style="0" bestFit="1" customWidth="1"/>
    <col min="43" max="43" width="5.625" style="0" bestFit="1" customWidth="1"/>
    <col min="44" max="47" width="6.50390625" style="0" bestFit="1" customWidth="1"/>
  </cols>
  <sheetData>
    <row r="1" ht="17.25" customHeight="1" thickBot="1"/>
    <row r="2" spans="1:47" ht="14.25" thickBot="1">
      <c r="A2" s="1" t="s">
        <v>19</v>
      </c>
      <c r="B2" s="25" t="s">
        <v>0</v>
      </c>
      <c r="C2" s="25">
        <v>48</v>
      </c>
      <c r="D2" s="25">
        <v>49</v>
      </c>
      <c r="E2" s="25">
        <v>50</v>
      </c>
      <c r="F2" s="25">
        <v>51</v>
      </c>
      <c r="G2" s="25">
        <v>52</v>
      </c>
      <c r="H2" s="25">
        <v>53</v>
      </c>
      <c r="I2" s="25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5">
        <v>15</v>
      </c>
      <c r="AH2" s="5">
        <v>16</v>
      </c>
      <c r="AI2" s="30">
        <v>17</v>
      </c>
      <c r="AJ2" s="30">
        <v>18</v>
      </c>
      <c r="AK2" s="5">
        <v>19</v>
      </c>
      <c r="AL2" s="4">
        <v>20</v>
      </c>
      <c r="AM2" s="4">
        <v>21</v>
      </c>
      <c r="AN2" s="4">
        <v>22</v>
      </c>
      <c r="AO2" s="4">
        <v>23</v>
      </c>
      <c r="AP2" s="4">
        <v>24</v>
      </c>
      <c r="AQ2" s="4">
        <v>25</v>
      </c>
      <c r="AR2" s="4">
        <v>26</v>
      </c>
      <c r="AS2" s="4">
        <v>27</v>
      </c>
      <c r="AT2" s="4">
        <v>28</v>
      </c>
      <c r="AU2" s="4">
        <v>29</v>
      </c>
    </row>
    <row r="3" spans="1:47" ht="14.25" thickBot="1">
      <c r="A3" s="14" t="s">
        <v>2</v>
      </c>
      <c r="B3" s="26">
        <f aca="true" t="shared" si="0" ref="B3:I5">+B76+B84</f>
        <v>233</v>
      </c>
      <c r="C3" s="26">
        <f t="shared" si="0"/>
        <v>263</v>
      </c>
      <c r="D3" s="26">
        <f t="shared" si="0"/>
        <v>238</v>
      </c>
      <c r="E3" s="26">
        <f t="shared" si="0"/>
        <v>223</v>
      </c>
      <c r="F3" s="26">
        <f t="shared" si="0"/>
        <v>403</v>
      </c>
      <c r="G3" s="26">
        <f t="shared" si="0"/>
        <v>197</v>
      </c>
      <c r="H3" s="26">
        <f t="shared" si="0"/>
        <v>179</v>
      </c>
      <c r="I3" s="26">
        <f t="shared" si="0"/>
        <v>210</v>
      </c>
      <c r="J3" s="2">
        <v>96</v>
      </c>
      <c r="K3" s="2">
        <v>73</v>
      </c>
      <c r="L3" s="2">
        <v>95</v>
      </c>
      <c r="M3" s="2">
        <v>166</v>
      </c>
      <c r="N3" s="2">
        <v>250</v>
      </c>
      <c r="O3" s="2">
        <v>116</v>
      </c>
      <c r="P3" s="2">
        <v>118</v>
      </c>
      <c r="Q3" s="2">
        <v>164</v>
      </c>
      <c r="R3" s="2">
        <v>93</v>
      </c>
      <c r="S3" s="2">
        <v>103</v>
      </c>
      <c r="T3" s="2">
        <v>123</v>
      </c>
      <c r="U3" s="2">
        <v>97</v>
      </c>
      <c r="V3" s="2">
        <v>101</v>
      </c>
      <c r="W3" s="2">
        <v>126</v>
      </c>
      <c r="X3" s="2">
        <v>117</v>
      </c>
      <c r="Y3" s="2">
        <v>101</v>
      </c>
      <c r="Z3" s="2">
        <v>66</v>
      </c>
      <c r="AA3" s="2">
        <v>156</v>
      </c>
      <c r="AB3" s="2">
        <v>66</v>
      </c>
      <c r="AC3" s="2">
        <v>86</v>
      </c>
      <c r="AD3" s="2">
        <v>40</v>
      </c>
      <c r="AE3" s="2">
        <v>119</v>
      </c>
      <c r="AF3" s="6">
        <v>129</v>
      </c>
      <c r="AG3" s="7">
        <v>135</v>
      </c>
      <c r="AH3" s="7">
        <v>54</v>
      </c>
      <c r="AI3" s="22">
        <v>58</v>
      </c>
      <c r="AJ3" s="22">
        <v>66</v>
      </c>
      <c r="AK3" s="7">
        <v>51</v>
      </c>
      <c r="AL3" s="2">
        <v>59</v>
      </c>
      <c r="AM3" s="2">
        <v>15</v>
      </c>
      <c r="AN3" s="2">
        <v>42</v>
      </c>
      <c r="AO3" s="2">
        <v>61</v>
      </c>
      <c r="AP3" s="2">
        <v>59</v>
      </c>
      <c r="AQ3" s="2">
        <v>97</v>
      </c>
      <c r="AR3" s="2">
        <v>60</v>
      </c>
      <c r="AS3" s="2">
        <v>65</v>
      </c>
      <c r="AT3" s="2">
        <v>52</v>
      </c>
      <c r="AU3" s="2">
        <v>81</v>
      </c>
    </row>
    <row r="4" spans="1:47" ht="14.25" thickBot="1">
      <c r="A4" s="15" t="s">
        <v>3</v>
      </c>
      <c r="B4" s="27">
        <f t="shared" si="0"/>
        <v>105</v>
      </c>
      <c r="C4" s="27">
        <f t="shared" si="0"/>
        <v>115</v>
      </c>
      <c r="D4" s="27">
        <f t="shared" si="0"/>
        <v>139</v>
      </c>
      <c r="E4" s="27">
        <f t="shared" si="0"/>
        <v>156</v>
      </c>
      <c r="F4" s="27">
        <f t="shared" si="0"/>
        <v>113</v>
      </c>
      <c r="G4" s="27">
        <f t="shared" si="0"/>
        <v>140</v>
      </c>
      <c r="H4" s="27">
        <f t="shared" si="0"/>
        <v>91</v>
      </c>
      <c r="I4" s="27">
        <f t="shared" si="0"/>
        <v>75</v>
      </c>
      <c r="J4" s="2">
        <v>47</v>
      </c>
      <c r="K4" s="2">
        <v>32</v>
      </c>
      <c r="L4" s="2">
        <v>46</v>
      </c>
      <c r="M4" s="2">
        <v>38</v>
      </c>
      <c r="N4" s="2">
        <v>103</v>
      </c>
      <c r="O4" s="2">
        <v>51</v>
      </c>
      <c r="P4" s="2">
        <v>44</v>
      </c>
      <c r="Q4" s="2">
        <v>49</v>
      </c>
      <c r="R4" s="2">
        <v>71</v>
      </c>
      <c r="S4" s="2">
        <v>98</v>
      </c>
      <c r="T4" s="2">
        <v>90</v>
      </c>
      <c r="U4" s="2">
        <v>50</v>
      </c>
      <c r="V4" s="2">
        <v>151</v>
      </c>
      <c r="W4" s="2">
        <v>83</v>
      </c>
      <c r="X4" s="2">
        <v>105</v>
      </c>
      <c r="Y4" s="2">
        <v>66</v>
      </c>
      <c r="Z4" s="2">
        <v>78</v>
      </c>
      <c r="AA4" s="2">
        <v>78</v>
      </c>
      <c r="AB4" s="2">
        <v>67</v>
      </c>
      <c r="AC4" s="2">
        <v>59</v>
      </c>
      <c r="AD4" s="2">
        <v>72</v>
      </c>
      <c r="AE4" s="2">
        <v>83</v>
      </c>
      <c r="AF4" s="6">
        <v>97</v>
      </c>
      <c r="AG4" s="8">
        <v>76</v>
      </c>
      <c r="AH4" s="8">
        <v>65</v>
      </c>
      <c r="AI4" s="6">
        <v>62</v>
      </c>
      <c r="AJ4" s="6">
        <v>67</v>
      </c>
      <c r="AK4" s="8">
        <v>72</v>
      </c>
      <c r="AL4" s="2">
        <v>75</v>
      </c>
      <c r="AM4" s="2">
        <v>23</v>
      </c>
      <c r="AN4" s="2">
        <v>43</v>
      </c>
      <c r="AO4" s="2">
        <v>45</v>
      </c>
      <c r="AP4" s="2">
        <v>55</v>
      </c>
      <c r="AQ4" s="2">
        <v>92</v>
      </c>
      <c r="AR4" s="2">
        <v>53</v>
      </c>
      <c r="AS4" s="2">
        <v>68</v>
      </c>
      <c r="AT4" s="2">
        <v>66</v>
      </c>
      <c r="AU4" s="2">
        <v>98</v>
      </c>
    </row>
    <row r="5" spans="1:47" ht="13.5">
      <c r="A5" s="16" t="s">
        <v>4</v>
      </c>
      <c r="B5" s="28">
        <f t="shared" si="0"/>
        <v>173</v>
      </c>
      <c r="C5" s="28">
        <f t="shared" si="0"/>
        <v>231</v>
      </c>
      <c r="D5" s="28">
        <f t="shared" si="0"/>
        <v>212</v>
      </c>
      <c r="E5" s="28">
        <f t="shared" si="0"/>
        <v>280</v>
      </c>
      <c r="F5" s="28">
        <f t="shared" si="0"/>
        <v>261</v>
      </c>
      <c r="G5" s="28">
        <f t="shared" si="0"/>
        <v>227</v>
      </c>
      <c r="H5" s="28">
        <f t="shared" si="0"/>
        <v>234</v>
      </c>
      <c r="I5" s="28">
        <f t="shared" si="0"/>
        <v>184</v>
      </c>
      <c r="J5" s="9">
        <v>169</v>
      </c>
      <c r="K5" s="9">
        <v>175</v>
      </c>
      <c r="L5" s="9">
        <v>201</v>
      </c>
      <c r="M5" s="9">
        <v>183</v>
      </c>
      <c r="N5" s="9">
        <v>81</v>
      </c>
      <c r="O5" s="9">
        <v>149</v>
      </c>
      <c r="P5" s="9">
        <v>92</v>
      </c>
      <c r="Q5" s="9">
        <v>218</v>
      </c>
      <c r="R5" s="9">
        <v>118</v>
      </c>
      <c r="S5" s="9">
        <v>161</v>
      </c>
      <c r="T5" s="9">
        <v>170</v>
      </c>
      <c r="U5" s="9">
        <v>199</v>
      </c>
      <c r="V5" s="9">
        <v>240</v>
      </c>
      <c r="W5" s="9">
        <v>157</v>
      </c>
      <c r="X5" s="9">
        <v>163</v>
      </c>
      <c r="Y5" s="9">
        <v>163</v>
      </c>
      <c r="Z5" s="9">
        <v>173</v>
      </c>
      <c r="AA5" s="9">
        <v>208</v>
      </c>
      <c r="AB5" s="9">
        <v>144</v>
      </c>
      <c r="AC5" s="9">
        <v>170</v>
      </c>
      <c r="AD5" s="9">
        <v>137</v>
      </c>
      <c r="AE5" s="9">
        <v>118</v>
      </c>
      <c r="AF5" s="10">
        <v>121</v>
      </c>
      <c r="AG5" s="11">
        <v>96</v>
      </c>
      <c r="AH5" s="11">
        <v>57</v>
      </c>
      <c r="AI5" s="6">
        <v>148</v>
      </c>
      <c r="AJ5" s="6">
        <v>117</v>
      </c>
      <c r="AK5" s="8">
        <v>52</v>
      </c>
      <c r="AL5" s="2">
        <v>42</v>
      </c>
      <c r="AM5" s="2">
        <v>64</v>
      </c>
      <c r="AN5" s="2">
        <v>124</v>
      </c>
      <c r="AO5" s="2">
        <v>133</v>
      </c>
      <c r="AP5" s="2">
        <v>90</v>
      </c>
      <c r="AQ5" s="2">
        <v>122</v>
      </c>
      <c r="AR5" s="2">
        <v>118</v>
      </c>
      <c r="AS5" s="2">
        <v>89</v>
      </c>
      <c r="AT5" s="2">
        <v>80</v>
      </c>
      <c r="AU5" s="2">
        <v>66</v>
      </c>
    </row>
    <row r="6" spans="1:47" ht="13.5">
      <c r="A6" s="17" t="s">
        <v>6</v>
      </c>
      <c r="B6" s="27"/>
      <c r="C6" s="27"/>
      <c r="D6" s="27"/>
      <c r="E6" s="27"/>
      <c r="F6" s="27"/>
      <c r="G6" s="27"/>
      <c r="H6" s="27"/>
      <c r="I6" s="2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17</v>
      </c>
      <c r="W6" s="2">
        <v>19</v>
      </c>
      <c r="X6" s="2">
        <v>18</v>
      </c>
      <c r="Y6" s="2">
        <v>21</v>
      </c>
      <c r="Z6" s="2">
        <v>21</v>
      </c>
      <c r="AA6" s="2">
        <v>18</v>
      </c>
      <c r="AB6" s="2">
        <v>23</v>
      </c>
      <c r="AC6" s="2">
        <v>19</v>
      </c>
      <c r="AD6" s="2">
        <v>16</v>
      </c>
      <c r="AE6" s="2">
        <v>24</v>
      </c>
      <c r="AF6" s="2">
        <v>27</v>
      </c>
      <c r="AG6" s="2">
        <v>26</v>
      </c>
      <c r="AH6" s="8">
        <v>12</v>
      </c>
      <c r="AI6" s="6">
        <v>18</v>
      </c>
      <c r="AJ6" s="6">
        <v>20</v>
      </c>
      <c r="AK6" s="8">
        <v>13</v>
      </c>
      <c r="AL6" s="2">
        <v>13</v>
      </c>
      <c r="AM6" s="2">
        <v>16</v>
      </c>
      <c r="AN6" s="2">
        <v>18</v>
      </c>
      <c r="AO6" s="2">
        <v>20</v>
      </c>
      <c r="AP6" s="2">
        <v>31</v>
      </c>
      <c r="AQ6" s="2">
        <v>25</v>
      </c>
      <c r="AR6" s="2">
        <v>30</v>
      </c>
      <c r="AS6" s="2">
        <v>26</v>
      </c>
      <c r="AT6" s="2">
        <v>20</v>
      </c>
      <c r="AU6" s="2">
        <v>23</v>
      </c>
    </row>
    <row r="7" spans="1:47" ht="13.5">
      <c r="A7" s="17" t="s">
        <v>7</v>
      </c>
      <c r="B7" s="27"/>
      <c r="C7" s="27"/>
      <c r="D7" s="27"/>
      <c r="E7" s="27"/>
      <c r="F7" s="27"/>
      <c r="G7" s="27"/>
      <c r="H7" s="27"/>
      <c r="I7" s="27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9</v>
      </c>
      <c r="AF7" s="2" t="s">
        <v>10</v>
      </c>
      <c r="AG7" s="2" t="s">
        <v>8</v>
      </c>
      <c r="AH7" s="6" t="s">
        <v>5</v>
      </c>
      <c r="AI7" s="6" t="s">
        <v>11</v>
      </c>
      <c r="AJ7" s="6" t="s">
        <v>12</v>
      </c>
      <c r="AK7" s="8" t="s">
        <v>14</v>
      </c>
      <c r="AL7" s="8" t="s">
        <v>14</v>
      </c>
      <c r="AM7" s="8" t="s">
        <v>14</v>
      </c>
      <c r="AN7" s="8" t="s">
        <v>15</v>
      </c>
      <c r="AO7" s="8" t="s">
        <v>14</v>
      </c>
      <c r="AP7" s="8" t="s">
        <v>14</v>
      </c>
      <c r="AQ7" s="8" t="s">
        <v>16</v>
      </c>
      <c r="AR7" s="6" t="s">
        <v>5</v>
      </c>
      <c r="AS7" s="6" t="s">
        <v>5</v>
      </c>
      <c r="AT7" s="6" t="s">
        <v>5</v>
      </c>
      <c r="AU7" s="6" t="s">
        <v>5</v>
      </c>
    </row>
    <row r="8" spans="1:47" ht="13.5">
      <c r="A8" s="17" t="s">
        <v>20</v>
      </c>
      <c r="B8" s="29"/>
      <c r="C8" s="29"/>
      <c r="D8" s="29"/>
      <c r="E8" s="29"/>
      <c r="F8" s="29"/>
      <c r="G8" s="29"/>
      <c r="H8" s="29"/>
      <c r="I8" s="29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31">
        <f>+V3/V6</f>
        <v>5.9411764705882355</v>
      </c>
      <c r="W8" s="31">
        <f aca="true" t="shared" si="1" ref="W8:AK8">+W3/W6</f>
        <v>6.631578947368421</v>
      </c>
      <c r="X8" s="31">
        <f t="shared" si="1"/>
        <v>6.5</v>
      </c>
      <c r="Y8" s="31">
        <f t="shared" si="1"/>
        <v>4.809523809523809</v>
      </c>
      <c r="Z8" s="31">
        <f t="shared" si="1"/>
        <v>3.142857142857143</v>
      </c>
      <c r="AA8" s="31">
        <f t="shared" si="1"/>
        <v>8.666666666666666</v>
      </c>
      <c r="AB8" s="31">
        <f t="shared" si="1"/>
        <v>2.869565217391304</v>
      </c>
      <c r="AC8" s="31">
        <f t="shared" si="1"/>
        <v>4.526315789473684</v>
      </c>
      <c r="AD8" s="31">
        <f t="shared" si="1"/>
        <v>2.5</v>
      </c>
      <c r="AE8" s="31">
        <f t="shared" si="1"/>
        <v>4.958333333333333</v>
      </c>
      <c r="AF8" s="31">
        <f t="shared" si="1"/>
        <v>4.777777777777778</v>
      </c>
      <c r="AG8" s="31">
        <f t="shared" si="1"/>
        <v>5.1923076923076925</v>
      </c>
      <c r="AH8" s="32">
        <f t="shared" si="1"/>
        <v>4.5</v>
      </c>
      <c r="AI8" s="32">
        <f t="shared" si="1"/>
        <v>3.2222222222222223</v>
      </c>
      <c r="AJ8" s="32">
        <f t="shared" si="1"/>
        <v>3.3</v>
      </c>
      <c r="AK8" s="32">
        <f t="shared" si="1"/>
        <v>3.923076923076923</v>
      </c>
      <c r="AL8" s="32">
        <f aca="true" t="shared" si="2" ref="AL8:AR8">+AL3/AL6</f>
        <v>4.538461538461538</v>
      </c>
      <c r="AM8" s="32">
        <f t="shared" si="2"/>
        <v>0.9375</v>
      </c>
      <c r="AN8" s="32">
        <f t="shared" si="2"/>
        <v>2.3333333333333335</v>
      </c>
      <c r="AO8" s="32">
        <f t="shared" si="2"/>
        <v>3.05</v>
      </c>
      <c r="AP8" s="32">
        <f t="shared" si="2"/>
        <v>1.903225806451613</v>
      </c>
      <c r="AQ8" s="32">
        <f>+AQ3/AQ6</f>
        <v>3.88</v>
      </c>
      <c r="AR8" s="32">
        <f t="shared" si="2"/>
        <v>2</v>
      </c>
      <c r="AS8" s="32">
        <f>+AS3/AS6</f>
        <v>2.5</v>
      </c>
      <c r="AT8" s="32">
        <f>+AT3/AT6</f>
        <v>2.6</v>
      </c>
      <c r="AU8" s="32">
        <f>+AU3/AU6</f>
        <v>3.5217391304347827</v>
      </c>
    </row>
    <row r="9" spans="22:47" ht="13.5"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</row>
    <row r="11" ht="13.5">
      <c r="AM11" t="s">
        <v>17</v>
      </c>
    </row>
    <row r="13" ht="13.5">
      <c r="AO13" t="s">
        <v>18</v>
      </c>
    </row>
    <row r="14" ht="13.5">
      <c r="AN14" t="s">
        <v>18</v>
      </c>
    </row>
    <row r="74" ht="14.25" thickBot="1"/>
    <row r="75" spans="1:38" s="12" customFormat="1" ht="14.25" thickBot="1">
      <c r="A75" s="1"/>
      <c r="B75" s="4" t="s">
        <v>0</v>
      </c>
      <c r="C75" s="4">
        <v>48</v>
      </c>
      <c r="D75" s="4">
        <v>49</v>
      </c>
      <c r="E75" s="4">
        <v>50</v>
      </c>
      <c r="F75" s="4">
        <v>51</v>
      </c>
      <c r="G75" s="4">
        <v>52</v>
      </c>
      <c r="H75" s="4">
        <v>53</v>
      </c>
      <c r="I75" s="4">
        <v>54</v>
      </c>
      <c r="J75" s="4">
        <v>55</v>
      </c>
      <c r="K75" s="4">
        <v>56</v>
      </c>
      <c r="L75" s="4">
        <v>57</v>
      </c>
      <c r="M75" s="4">
        <v>58</v>
      </c>
      <c r="N75" s="4">
        <v>59</v>
      </c>
      <c r="O75" s="4">
        <v>60</v>
      </c>
      <c r="P75" s="4">
        <v>61</v>
      </c>
      <c r="Q75" s="4">
        <v>62</v>
      </c>
      <c r="R75" s="4">
        <v>63</v>
      </c>
      <c r="S75" s="4" t="s">
        <v>1</v>
      </c>
      <c r="T75" s="4">
        <v>2</v>
      </c>
      <c r="U75" s="4">
        <v>3</v>
      </c>
      <c r="V75" s="4">
        <v>4</v>
      </c>
      <c r="W75" s="4">
        <v>5</v>
      </c>
      <c r="X75" s="4">
        <v>6</v>
      </c>
      <c r="Y75" s="4">
        <v>7</v>
      </c>
      <c r="Z75" s="4">
        <v>8</v>
      </c>
      <c r="AA75" s="4">
        <v>9</v>
      </c>
      <c r="AB75" s="4">
        <v>10</v>
      </c>
      <c r="AC75" s="4">
        <v>11</v>
      </c>
      <c r="AD75" s="4">
        <v>12</v>
      </c>
      <c r="AE75" s="4">
        <v>13</v>
      </c>
      <c r="AF75" s="5">
        <v>14</v>
      </c>
      <c r="AG75" s="5">
        <v>15</v>
      </c>
      <c r="AH75" s="5">
        <v>16</v>
      </c>
      <c r="AI75" s="21">
        <v>17</v>
      </c>
      <c r="AJ75" s="1">
        <v>18</v>
      </c>
      <c r="AK75" s="5">
        <v>19</v>
      </c>
      <c r="AL75" s="1">
        <v>20</v>
      </c>
    </row>
    <row r="76" spans="1:38" s="12" customFormat="1" ht="13.5">
      <c r="A76" s="33" t="s">
        <v>2</v>
      </c>
      <c r="B76" s="3">
        <v>152</v>
      </c>
      <c r="C76" s="2">
        <v>175</v>
      </c>
      <c r="D76" s="2">
        <v>114</v>
      </c>
      <c r="E76" s="2">
        <v>170</v>
      </c>
      <c r="F76" s="2">
        <v>300</v>
      </c>
      <c r="G76" s="2">
        <v>169</v>
      </c>
      <c r="H76" s="2">
        <v>134</v>
      </c>
      <c r="I76" s="2">
        <v>187</v>
      </c>
      <c r="J76" s="2">
        <v>96</v>
      </c>
      <c r="K76" s="2">
        <v>73</v>
      </c>
      <c r="L76" s="2">
        <v>95</v>
      </c>
      <c r="M76" s="2">
        <v>166</v>
      </c>
      <c r="N76" s="2">
        <v>250</v>
      </c>
      <c r="O76" s="2">
        <v>116</v>
      </c>
      <c r="P76" s="2">
        <v>118</v>
      </c>
      <c r="Q76" s="2">
        <v>164</v>
      </c>
      <c r="R76" s="2">
        <v>93</v>
      </c>
      <c r="S76" s="2">
        <v>103</v>
      </c>
      <c r="T76" s="2">
        <v>123</v>
      </c>
      <c r="U76" s="2">
        <v>97</v>
      </c>
      <c r="V76" s="2">
        <v>101</v>
      </c>
      <c r="W76" s="2">
        <v>126</v>
      </c>
      <c r="X76" s="2">
        <v>117</v>
      </c>
      <c r="Y76" s="2">
        <v>101</v>
      </c>
      <c r="Z76" s="2">
        <v>66</v>
      </c>
      <c r="AA76" s="2">
        <v>156</v>
      </c>
      <c r="AB76" s="2">
        <v>66</v>
      </c>
      <c r="AC76" s="2">
        <v>86</v>
      </c>
      <c r="AD76" s="2">
        <v>40</v>
      </c>
      <c r="AE76" s="2">
        <v>119</v>
      </c>
      <c r="AF76" s="6">
        <v>129</v>
      </c>
      <c r="AG76" s="7">
        <v>135</v>
      </c>
      <c r="AH76" s="7">
        <v>54</v>
      </c>
      <c r="AI76" s="22">
        <v>58</v>
      </c>
      <c r="AJ76" s="20">
        <v>66</v>
      </c>
      <c r="AK76" s="7">
        <v>51</v>
      </c>
      <c r="AL76" s="13">
        <v>59</v>
      </c>
    </row>
    <row r="77" spans="1:38" s="12" customFormat="1" ht="13.5">
      <c r="A77" s="34" t="s">
        <v>3</v>
      </c>
      <c r="B77" s="2">
        <v>73</v>
      </c>
      <c r="C77" s="2">
        <v>77</v>
      </c>
      <c r="D77" s="2">
        <v>82</v>
      </c>
      <c r="E77" s="2">
        <v>138</v>
      </c>
      <c r="F77" s="2">
        <v>84</v>
      </c>
      <c r="G77" s="2">
        <v>130</v>
      </c>
      <c r="H77" s="2">
        <v>39</v>
      </c>
      <c r="I77" s="2">
        <v>73</v>
      </c>
      <c r="J77" s="2">
        <v>47</v>
      </c>
      <c r="K77" s="2">
        <v>32</v>
      </c>
      <c r="L77" s="2">
        <v>46</v>
      </c>
      <c r="M77" s="2">
        <v>38</v>
      </c>
      <c r="N77" s="2">
        <v>103</v>
      </c>
      <c r="O77" s="2">
        <v>51</v>
      </c>
      <c r="P77" s="2">
        <v>44</v>
      </c>
      <c r="Q77" s="2">
        <v>49</v>
      </c>
      <c r="R77" s="2">
        <v>71</v>
      </c>
      <c r="S77" s="2">
        <v>98</v>
      </c>
      <c r="T77" s="2">
        <v>90</v>
      </c>
      <c r="U77" s="2">
        <v>50</v>
      </c>
      <c r="V77" s="2">
        <v>151</v>
      </c>
      <c r="W77" s="2">
        <v>83</v>
      </c>
      <c r="X77" s="2">
        <v>105</v>
      </c>
      <c r="Y77" s="2">
        <v>66</v>
      </c>
      <c r="Z77" s="2">
        <v>78</v>
      </c>
      <c r="AA77" s="2">
        <v>78</v>
      </c>
      <c r="AB77" s="2">
        <v>67</v>
      </c>
      <c r="AC77" s="2">
        <v>59</v>
      </c>
      <c r="AD77" s="2">
        <v>72</v>
      </c>
      <c r="AE77" s="2">
        <v>83</v>
      </c>
      <c r="AF77" s="6">
        <v>97</v>
      </c>
      <c r="AG77" s="8">
        <v>76</v>
      </c>
      <c r="AH77" s="8">
        <v>65</v>
      </c>
      <c r="AI77" s="6">
        <v>62</v>
      </c>
      <c r="AJ77" s="2">
        <v>67</v>
      </c>
      <c r="AK77" s="8">
        <v>72</v>
      </c>
      <c r="AL77" s="13">
        <v>75</v>
      </c>
    </row>
    <row r="78" spans="1:38" s="12" customFormat="1" ht="13.5">
      <c r="A78" s="16" t="s">
        <v>4</v>
      </c>
      <c r="B78" s="9">
        <v>149</v>
      </c>
      <c r="C78" s="9">
        <v>205</v>
      </c>
      <c r="D78" s="9">
        <v>160</v>
      </c>
      <c r="E78" s="9">
        <v>192</v>
      </c>
      <c r="F78" s="9">
        <v>190</v>
      </c>
      <c r="G78" s="9">
        <v>169</v>
      </c>
      <c r="H78" s="9">
        <v>203</v>
      </c>
      <c r="I78" s="9">
        <v>154</v>
      </c>
      <c r="J78" s="9">
        <v>169</v>
      </c>
      <c r="K78" s="9">
        <v>175</v>
      </c>
      <c r="L78" s="9">
        <v>201</v>
      </c>
      <c r="M78" s="9">
        <v>183</v>
      </c>
      <c r="N78" s="9">
        <v>81</v>
      </c>
      <c r="O78" s="9">
        <v>149</v>
      </c>
      <c r="P78" s="9">
        <v>92</v>
      </c>
      <c r="Q78" s="9">
        <v>218</v>
      </c>
      <c r="R78" s="9">
        <v>118</v>
      </c>
      <c r="S78" s="9">
        <v>161</v>
      </c>
      <c r="T78" s="9">
        <v>170</v>
      </c>
      <c r="U78" s="9">
        <v>199</v>
      </c>
      <c r="V78" s="9">
        <v>240</v>
      </c>
      <c r="W78" s="9">
        <v>157</v>
      </c>
      <c r="X78" s="9">
        <v>163</v>
      </c>
      <c r="Y78" s="9">
        <v>163</v>
      </c>
      <c r="Z78" s="9">
        <v>173</v>
      </c>
      <c r="AA78" s="9">
        <v>208</v>
      </c>
      <c r="AB78" s="9">
        <v>144</v>
      </c>
      <c r="AC78" s="9">
        <v>170</v>
      </c>
      <c r="AD78" s="9">
        <v>137</v>
      </c>
      <c r="AE78" s="9">
        <v>118</v>
      </c>
      <c r="AF78" s="10">
        <v>121</v>
      </c>
      <c r="AG78" s="11">
        <v>96</v>
      </c>
      <c r="AH78" s="11">
        <v>57</v>
      </c>
      <c r="AI78" s="6">
        <v>148</v>
      </c>
      <c r="AJ78" s="2">
        <v>117</v>
      </c>
      <c r="AK78" s="8">
        <v>52</v>
      </c>
      <c r="AL78" s="13">
        <v>42</v>
      </c>
    </row>
    <row r="79" spans="1:38" s="12" customFormat="1" ht="13.5">
      <c r="A79" s="17" t="s">
        <v>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>
        <v>17</v>
      </c>
      <c r="W79" s="2">
        <v>19</v>
      </c>
      <c r="X79" s="2">
        <v>18</v>
      </c>
      <c r="Y79" s="2">
        <v>21</v>
      </c>
      <c r="Z79" s="2">
        <v>21</v>
      </c>
      <c r="AA79" s="2">
        <v>18</v>
      </c>
      <c r="AB79" s="2">
        <v>23</v>
      </c>
      <c r="AC79" s="2">
        <v>19</v>
      </c>
      <c r="AD79" s="2">
        <v>16</v>
      </c>
      <c r="AE79" s="2">
        <v>24</v>
      </c>
      <c r="AF79" s="2">
        <v>27</v>
      </c>
      <c r="AG79" s="2">
        <v>26</v>
      </c>
      <c r="AH79" s="8">
        <v>12</v>
      </c>
      <c r="AI79" s="6">
        <v>18</v>
      </c>
      <c r="AJ79" s="2">
        <v>20</v>
      </c>
      <c r="AK79" s="8">
        <v>13</v>
      </c>
      <c r="AL79" s="13">
        <v>13</v>
      </c>
    </row>
    <row r="80" spans="1:38" s="12" customFormat="1" ht="13.5">
      <c r="A80" s="17" t="s">
        <v>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 t="s">
        <v>9</v>
      </c>
      <c r="AF80" s="2" t="s">
        <v>10</v>
      </c>
      <c r="AG80" s="2" t="s">
        <v>8</v>
      </c>
      <c r="AH80" s="6" t="s">
        <v>5</v>
      </c>
      <c r="AI80" s="6" t="s">
        <v>11</v>
      </c>
      <c r="AJ80" s="2" t="s">
        <v>12</v>
      </c>
      <c r="AK80" s="8" t="s">
        <v>14</v>
      </c>
      <c r="AL80" s="8" t="s">
        <v>14</v>
      </c>
    </row>
    <row r="81" spans="1:38" ht="13.5">
      <c r="A81" s="17" t="s">
        <v>20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8">
        <f>+V76/V79</f>
        <v>5.9411764705882355</v>
      </c>
      <c r="W81" s="18">
        <f aca="true" t="shared" si="3" ref="W81:AL81">+W76/W79</f>
        <v>6.631578947368421</v>
      </c>
      <c r="X81" s="18">
        <f t="shared" si="3"/>
        <v>6.5</v>
      </c>
      <c r="Y81" s="18">
        <f t="shared" si="3"/>
        <v>4.809523809523809</v>
      </c>
      <c r="Z81" s="18">
        <f t="shared" si="3"/>
        <v>3.142857142857143</v>
      </c>
      <c r="AA81" s="18">
        <f t="shared" si="3"/>
        <v>8.666666666666666</v>
      </c>
      <c r="AB81" s="18">
        <f t="shared" si="3"/>
        <v>2.869565217391304</v>
      </c>
      <c r="AC81" s="18">
        <f t="shared" si="3"/>
        <v>4.526315789473684</v>
      </c>
      <c r="AD81" s="18">
        <f t="shared" si="3"/>
        <v>2.5</v>
      </c>
      <c r="AE81" s="18">
        <f t="shared" si="3"/>
        <v>4.958333333333333</v>
      </c>
      <c r="AF81" s="18">
        <f t="shared" si="3"/>
        <v>4.777777777777778</v>
      </c>
      <c r="AG81" s="18">
        <f t="shared" si="3"/>
        <v>5.1923076923076925</v>
      </c>
      <c r="AH81" s="19">
        <f t="shared" si="3"/>
        <v>4.5</v>
      </c>
      <c r="AI81" s="19">
        <f t="shared" si="3"/>
        <v>3.2222222222222223</v>
      </c>
      <c r="AJ81" s="18">
        <f t="shared" si="3"/>
        <v>3.3</v>
      </c>
      <c r="AK81" s="19">
        <f t="shared" si="3"/>
        <v>3.923076923076923</v>
      </c>
      <c r="AL81" s="19">
        <f t="shared" si="3"/>
        <v>4.538461538461538</v>
      </c>
    </row>
    <row r="82" ht="14.25" thickBot="1"/>
    <row r="83" spans="1:9" ht="14.25" thickBot="1">
      <c r="A83" s="1" t="s">
        <v>13</v>
      </c>
      <c r="B83" s="4" t="s">
        <v>0</v>
      </c>
      <c r="C83" s="4">
        <v>48</v>
      </c>
      <c r="D83" s="4">
        <v>49</v>
      </c>
      <c r="E83" s="4">
        <v>50</v>
      </c>
      <c r="F83" s="4">
        <v>51</v>
      </c>
      <c r="G83" s="4">
        <v>52</v>
      </c>
      <c r="H83" s="4">
        <v>53</v>
      </c>
      <c r="I83" s="4">
        <v>54</v>
      </c>
    </row>
    <row r="84" spans="1:9" ht="14.25" thickBot="1">
      <c r="A84" s="4" t="s">
        <v>2</v>
      </c>
      <c r="B84" s="3">
        <v>81</v>
      </c>
      <c r="C84" s="2">
        <v>88</v>
      </c>
      <c r="D84" s="2">
        <v>124</v>
      </c>
      <c r="E84" s="2">
        <v>53</v>
      </c>
      <c r="F84" s="2">
        <v>103</v>
      </c>
      <c r="G84" s="2">
        <v>28</v>
      </c>
      <c r="H84" s="2">
        <v>45</v>
      </c>
      <c r="I84" s="2">
        <v>23</v>
      </c>
    </row>
    <row r="85" spans="1:9" ht="14.25" thickBot="1">
      <c r="A85" s="23" t="s">
        <v>3</v>
      </c>
      <c r="B85" s="2">
        <v>32</v>
      </c>
      <c r="C85" s="2">
        <v>38</v>
      </c>
      <c r="D85" s="2">
        <v>57</v>
      </c>
      <c r="E85" s="2">
        <v>18</v>
      </c>
      <c r="F85" s="2">
        <v>29</v>
      </c>
      <c r="G85" s="2">
        <v>10</v>
      </c>
      <c r="H85" s="13">
        <v>52</v>
      </c>
      <c r="I85" s="13">
        <v>2</v>
      </c>
    </row>
    <row r="86" spans="1:9" ht="14.25" thickBot="1">
      <c r="A86" s="24" t="s">
        <v>4</v>
      </c>
      <c r="B86" s="2">
        <v>24</v>
      </c>
      <c r="C86" s="2">
        <v>26</v>
      </c>
      <c r="D86" s="2">
        <v>52</v>
      </c>
      <c r="E86" s="2">
        <v>88</v>
      </c>
      <c r="F86" s="2">
        <v>71</v>
      </c>
      <c r="G86" s="2">
        <v>58</v>
      </c>
      <c r="H86" s="13">
        <v>31</v>
      </c>
      <c r="I86" s="13">
        <v>30</v>
      </c>
    </row>
    <row r="91" ht="13.5">
      <c r="AM91" s="12"/>
    </row>
  </sheetData>
  <sheetProtection/>
  <printOptions/>
  <pageMargins left="0.22" right="0.22" top="1" bottom="1" header="0.512" footer="0.512"/>
  <pageSetup horizontalDpi="300" verticalDpi="3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Kihara</cp:lastModifiedBy>
  <cp:lastPrinted>2009-08-12T06:54:25Z</cp:lastPrinted>
  <dcterms:created xsi:type="dcterms:W3CDTF">2002-09-12T05:14:40Z</dcterms:created>
  <dcterms:modified xsi:type="dcterms:W3CDTF">2019-10-10T06:10:02Z</dcterms:modified>
  <cp:category/>
  <cp:version/>
  <cp:contentType/>
  <cp:contentStatus/>
</cp:coreProperties>
</file>