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'Sheet1'!$A$1:$AY$56</definedName>
  </definedNames>
  <calcPr fullCalcOnLoad="1"/>
</workbook>
</file>

<file path=xl/sharedStrings.xml><?xml version="1.0" encoding="utf-8"?>
<sst xmlns="http://schemas.openxmlformats.org/spreadsheetml/2006/main" count="80" uniqueCount="23">
  <si>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</si>
  <si>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</si>
  <si>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</si>
  <si>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</si>
  <si>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</si>
  <si>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</si>
  <si>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</si>
  <si>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</si>
  <si>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曇・雨</t>
  </si>
  <si>
    <t>曇</t>
  </si>
  <si>
    <t>雨</t>
  </si>
  <si>
    <t>晴</t>
  </si>
  <si>
    <t>菅谷小学校</t>
  </si>
  <si>
    <t>曇</t>
  </si>
  <si>
    <t>山中小学校</t>
  </si>
  <si>
    <t>※平成２７年度から菅谷小学校が統合された。</t>
  </si>
  <si>
    <t>※菅谷小学校区は十分に調査できず。（Ｈ２７）</t>
  </si>
  <si>
    <t>※塚谷地区は調査未実施（Ｈ３０）</t>
  </si>
  <si>
    <t>一人当りの確認数</t>
  </si>
  <si>
    <t>令和元</t>
  </si>
  <si>
    <t>晴・曇・雨</t>
  </si>
  <si>
    <t>※四十九院町、滝町、荒谷町は調査未実施（R４）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</si>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</sst>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176" fontId="0" fillId="0" borderId="11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1" xfId="0" applyFill="1" applyBorder="1" applyAlignment="1">
      <alignment/>
    </xf>
    <xf numFmtId="176" fontId="0" fillId="33" borderId="11" xfId="0" applyNumberForma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76" fontId="0" fillId="34" borderId="11" xfId="0" applyNumberForma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33" borderId="14" xfId="0" applyNumberFormat="1" applyFill="1" applyBorder="1" applyAlignment="1">
      <alignment horizontal="center"/>
    </xf>
    <xf numFmtId="176" fontId="0" fillId="34" borderId="11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加賀市立山中小学校（平成２６年まで）成鳥確認数等</a:t>
            </a:r>
          </a:p>
        </c:rich>
      </c:tx>
      <c:layout>
        <c:manualLayout>
          <c:xMode val="factor"/>
          <c:yMode val="factor"/>
          <c:x val="-0.094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675"/>
          <c:w val="0.9872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Sheet1!$B$3:$AR$3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Sheet1!$B$4:$AR$4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Sheet1!$B$5:$AR$5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Sheet1!$B$2:$AR$2</c:f>
              <c:strCache/>
            </c:strRef>
          </c:cat>
          <c:val>
            <c:numRef>
              <c:f>Sheet1!$B$6:$AR$6</c:f>
              <c:numCache/>
            </c:numRef>
          </c:val>
          <c:smooth val="0"/>
        </c:ser>
        <c:marker val="1"/>
        <c:axId val="47768824"/>
        <c:axId val="27266233"/>
      </c:lineChart>
      <c:catAx>
        <c:axId val="47768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66233"/>
        <c:crosses val="autoZero"/>
        <c:auto val="1"/>
        <c:lblOffset val="100"/>
        <c:tickLblSkip val="2"/>
        <c:noMultiLvlLbl val="0"/>
      </c:catAx>
      <c:valAx>
        <c:axId val="272662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75"/>
              <c:y val="0.18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688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015"/>
          <c:w val="0.10075"/>
          <c:h val="0.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加賀市立山中小学校（菅谷小含）成鳥確認数等</a:t>
            </a:r>
          </a:p>
        </c:rich>
      </c:tx>
      <c:layout>
        <c:manualLayout>
          <c:xMode val="factor"/>
          <c:yMode val="factor"/>
          <c:x val="-0.11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9225"/>
          <c:w val="0.97375"/>
          <c:h val="0.81375"/>
        </c:manualLayout>
      </c:layout>
      <c:lineChart>
        <c:grouping val="standard"/>
        <c:varyColors val="0"/>
        <c:ser>
          <c:idx val="3"/>
          <c:order val="0"/>
          <c:tx>
            <c:strRef>
              <c:f>Sheet1!$A$19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noFill/>
              </a:ln>
            </c:spPr>
          </c:marker>
          <c:cat>
            <c:strRef>
              <c:f>Sheet1!$B$18:$AX$18</c:f>
              <c:strCache/>
            </c:strRef>
          </c:cat>
          <c:val>
            <c:numRef>
              <c:f>Sheet1!$B$19:$AX$19</c:f>
              <c:numCache/>
            </c:numRef>
          </c:val>
          <c:smooth val="0"/>
        </c:ser>
        <c:ser>
          <c:idx val="4"/>
          <c:order val="1"/>
          <c:tx>
            <c:strRef>
              <c:f>Sheet1!$A$20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Sheet1!$B$18:$AX$18</c:f>
              <c:strCache/>
            </c:strRef>
          </c:cat>
          <c:val>
            <c:numRef>
              <c:f>Sheet1!$B$20:$AX$20</c:f>
              <c:numCache/>
            </c:numRef>
          </c:val>
          <c:smooth val="0"/>
        </c:ser>
        <c:ser>
          <c:idx val="0"/>
          <c:order val="2"/>
          <c:tx>
            <c:strRef>
              <c:f>Sheet1!$A$21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Sheet1!$B$18:$AX$18</c:f>
              <c:strCache/>
            </c:strRef>
          </c:cat>
          <c:val>
            <c:numRef>
              <c:f>Sheet1!$B$21:$AX$21</c:f>
              <c:numCache/>
            </c:numRef>
          </c:val>
          <c:smooth val="0"/>
        </c:ser>
        <c:ser>
          <c:idx val="1"/>
          <c:order val="3"/>
          <c:tx>
            <c:strRef>
              <c:f>Sheet1!$A$22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Sheet1!$B$18:$AX$18</c:f>
              <c:strCache/>
            </c:strRef>
          </c:cat>
          <c:val>
            <c:numRef>
              <c:f>Sheet1!$B$22:$AX$22</c:f>
              <c:numCache/>
            </c:numRef>
          </c:val>
          <c:smooth val="0"/>
        </c:ser>
        <c:marker val="1"/>
        <c:axId val="44069506"/>
        <c:axId val="61081235"/>
      </c:lineChart>
      <c:catAx>
        <c:axId val="44069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081235"/>
        <c:crosses val="autoZero"/>
        <c:auto val="1"/>
        <c:lblOffset val="100"/>
        <c:tickLblSkip val="1"/>
        <c:noMultiLvlLbl val="0"/>
      </c:catAx>
      <c:valAx>
        <c:axId val="610812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75"/>
              <c:y val="0.15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0695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01275"/>
          <c:w val="0.0835"/>
          <c:h val="0.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31</xdr:col>
      <xdr:colOff>171450</xdr:colOff>
      <xdr:row>94</xdr:row>
      <xdr:rowOff>152400</xdr:rowOff>
    </xdr:to>
    <xdr:graphicFrame>
      <xdr:nvGraphicFramePr>
        <xdr:cNvPr id="1" name="グラフ 1"/>
        <xdr:cNvGraphicFramePr/>
      </xdr:nvGraphicFramePr>
      <xdr:xfrm>
        <a:off x="190500" y="9886950"/>
        <a:ext cx="121062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24</xdr:row>
      <xdr:rowOff>161925</xdr:rowOff>
    </xdr:from>
    <xdr:to>
      <xdr:col>34</xdr:col>
      <xdr:colOff>381000</xdr:colOff>
      <xdr:row>56</xdr:row>
      <xdr:rowOff>0</xdr:rowOff>
    </xdr:to>
    <xdr:graphicFrame>
      <xdr:nvGraphicFramePr>
        <xdr:cNvPr id="2" name="グラフ 1"/>
        <xdr:cNvGraphicFramePr/>
      </xdr:nvGraphicFramePr>
      <xdr:xfrm>
        <a:off x="457200" y="4352925"/>
        <a:ext cx="1332547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30"/>
  <sheetViews>
    <sheetView tabSelected="1" view="pageBreakPreview" zoomScaleSheetLayoutView="100" zoomScalePageLayoutView="0" workbookViewId="0" topLeftCell="X19">
      <selection activeCell="AW34" sqref="AW34"/>
    </sheetView>
  </sheetViews>
  <sheetFormatPr defaultColWidth="9.00390625" defaultRowHeight="13.5"/>
  <cols>
    <col min="1" max="1" width="18.75390625" style="0" customWidth="1"/>
    <col min="2" max="2" width="7.25390625" style="0" customWidth="1"/>
    <col min="3" max="18" width="4.50390625" style="0" customWidth="1"/>
    <col min="19" max="19" width="7.125" style="0" customWidth="1"/>
    <col min="20" max="31" width="4.50390625" style="0" customWidth="1"/>
    <col min="32" max="33" width="5.625" style="0" customWidth="1"/>
    <col min="34" max="34" width="5.50390625" style="0" customWidth="1"/>
    <col min="35" max="37" width="5.25390625" style="0" customWidth="1"/>
    <col min="38" max="38" width="4.375" style="0" customWidth="1"/>
    <col min="39" max="40" width="6.125" style="0" customWidth="1"/>
    <col min="41" max="41" width="4.50390625" style="0" customWidth="1"/>
    <col min="42" max="42" width="5.375" style="0" customWidth="1"/>
    <col min="43" max="43" width="6.375" style="0" customWidth="1"/>
    <col min="44" max="44" width="6.875" style="0" customWidth="1"/>
    <col min="45" max="48" width="4.50390625" style="0" bestFit="1" customWidth="1"/>
    <col min="50" max="51" width="4.50390625" style="0" customWidth="1"/>
  </cols>
  <sheetData>
    <row r="1" ht="14.25" thickBot="1"/>
    <row r="2" spans="1:44" ht="14.25" thickBot="1">
      <c r="A2" s="1" t="s">
        <v>14</v>
      </c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8">
        <v>15</v>
      </c>
      <c r="AH2" s="5">
        <v>16</v>
      </c>
      <c r="AI2" s="5">
        <v>17</v>
      </c>
      <c r="AJ2" s="5">
        <v>18</v>
      </c>
      <c r="AK2" s="8">
        <v>19</v>
      </c>
      <c r="AL2" s="5">
        <v>20</v>
      </c>
      <c r="AM2" s="5">
        <v>21</v>
      </c>
      <c r="AN2" s="5">
        <v>22</v>
      </c>
      <c r="AO2" s="5">
        <v>23</v>
      </c>
      <c r="AP2" s="5">
        <v>24</v>
      </c>
      <c r="AQ2" s="5">
        <v>25</v>
      </c>
      <c r="AR2" s="8">
        <v>26</v>
      </c>
    </row>
    <row r="3" spans="1:44" ht="14.25" thickBot="1">
      <c r="A3" s="32" t="s">
        <v>2</v>
      </c>
      <c r="B3" s="3">
        <v>225</v>
      </c>
      <c r="C3" s="2">
        <v>273</v>
      </c>
      <c r="D3" s="2">
        <v>400</v>
      </c>
      <c r="E3" s="2">
        <v>282</v>
      </c>
      <c r="F3" s="2">
        <v>274</v>
      </c>
      <c r="G3" s="2">
        <v>216</v>
      </c>
      <c r="H3" s="2">
        <v>234</v>
      </c>
      <c r="I3" s="2">
        <v>148</v>
      </c>
      <c r="J3" s="2">
        <v>132</v>
      </c>
      <c r="K3" s="2">
        <v>194</v>
      </c>
      <c r="L3" s="2">
        <v>124</v>
      </c>
      <c r="M3" s="2">
        <v>149</v>
      </c>
      <c r="N3" s="2">
        <v>344</v>
      </c>
      <c r="O3" s="2">
        <v>264</v>
      </c>
      <c r="P3" s="2">
        <v>126</v>
      </c>
      <c r="Q3" s="2">
        <v>171</v>
      </c>
      <c r="R3" s="2">
        <v>181</v>
      </c>
      <c r="S3" s="2">
        <v>186</v>
      </c>
      <c r="T3" s="2">
        <v>144</v>
      </c>
      <c r="U3" s="2">
        <v>190</v>
      </c>
      <c r="V3" s="2">
        <v>551</v>
      </c>
      <c r="W3" s="2">
        <v>157</v>
      </c>
      <c r="X3" s="2">
        <v>106</v>
      </c>
      <c r="Y3" s="2">
        <v>351</v>
      </c>
      <c r="Z3" s="2">
        <v>134</v>
      </c>
      <c r="AA3" s="2">
        <v>128</v>
      </c>
      <c r="AB3" s="2">
        <v>177</v>
      </c>
      <c r="AC3" s="2">
        <v>131</v>
      </c>
      <c r="AD3" s="2">
        <v>78</v>
      </c>
      <c r="AE3" s="2">
        <v>74</v>
      </c>
      <c r="AF3" s="6">
        <v>70</v>
      </c>
      <c r="AG3" s="10">
        <v>79</v>
      </c>
      <c r="AH3" s="18">
        <v>91</v>
      </c>
      <c r="AI3" s="9">
        <v>42</v>
      </c>
      <c r="AJ3" s="9">
        <v>85</v>
      </c>
      <c r="AK3" s="10">
        <v>62</v>
      </c>
      <c r="AL3" s="16">
        <v>97</v>
      </c>
      <c r="AM3" s="16">
        <v>72</v>
      </c>
      <c r="AN3" s="16">
        <v>53</v>
      </c>
      <c r="AO3" s="16">
        <v>36</v>
      </c>
      <c r="AP3" s="16">
        <v>36</v>
      </c>
      <c r="AQ3" s="16">
        <v>19</v>
      </c>
      <c r="AR3" s="16">
        <v>35</v>
      </c>
    </row>
    <row r="4" spans="1:44" ht="14.25" thickBot="1">
      <c r="A4" s="32" t="s">
        <v>3</v>
      </c>
      <c r="B4" s="3">
        <v>99</v>
      </c>
      <c r="C4" s="2">
        <v>143</v>
      </c>
      <c r="D4" s="2">
        <v>142</v>
      </c>
      <c r="E4" s="2">
        <v>100</v>
      </c>
      <c r="F4" s="2">
        <v>92</v>
      </c>
      <c r="G4" s="2">
        <v>71</v>
      </c>
      <c r="H4" s="2">
        <v>76</v>
      </c>
      <c r="I4" s="2">
        <v>61</v>
      </c>
      <c r="J4" s="2">
        <v>52</v>
      </c>
      <c r="K4" s="2">
        <v>89</v>
      </c>
      <c r="L4" s="2">
        <v>58</v>
      </c>
      <c r="M4" s="2">
        <v>202</v>
      </c>
      <c r="N4" s="2">
        <v>114</v>
      </c>
      <c r="O4" s="2">
        <v>73</v>
      </c>
      <c r="P4" s="2">
        <v>71</v>
      </c>
      <c r="Q4" s="2">
        <v>50</v>
      </c>
      <c r="R4" s="2">
        <v>46</v>
      </c>
      <c r="S4" s="2">
        <v>95</v>
      </c>
      <c r="T4" s="2">
        <v>97</v>
      </c>
      <c r="U4" s="2">
        <v>134</v>
      </c>
      <c r="V4" s="2">
        <v>273</v>
      </c>
      <c r="W4" s="2">
        <v>90</v>
      </c>
      <c r="X4" s="2">
        <v>177</v>
      </c>
      <c r="Y4" s="2">
        <v>290</v>
      </c>
      <c r="Z4" s="2">
        <v>172</v>
      </c>
      <c r="AA4" s="2">
        <v>100</v>
      </c>
      <c r="AB4" s="2">
        <v>124</v>
      </c>
      <c r="AC4" s="2">
        <v>93</v>
      </c>
      <c r="AD4" s="2">
        <v>52</v>
      </c>
      <c r="AE4" s="2">
        <v>125</v>
      </c>
      <c r="AF4" s="6">
        <v>154</v>
      </c>
      <c r="AG4" s="9">
        <v>73</v>
      </c>
      <c r="AH4" s="19">
        <v>108</v>
      </c>
      <c r="AI4" s="19">
        <v>139</v>
      </c>
      <c r="AJ4" s="19">
        <v>58</v>
      </c>
      <c r="AK4" s="7">
        <v>61</v>
      </c>
      <c r="AL4" s="16">
        <v>40</v>
      </c>
      <c r="AM4" s="16">
        <v>72</v>
      </c>
      <c r="AN4" s="16">
        <v>61</v>
      </c>
      <c r="AO4" s="16">
        <v>36</v>
      </c>
      <c r="AP4" s="16">
        <v>78</v>
      </c>
      <c r="AQ4" s="16">
        <v>41</v>
      </c>
      <c r="AR4" s="16">
        <v>23</v>
      </c>
    </row>
    <row r="5" spans="1:44" ht="13.5">
      <c r="A5" s="33" t="s">
        <v>4</v>
      </c>
      <c r="B5" s="11">
        <v>96</v>
      </c>
      <c r="C5" s="12">
        <v>115</v>
      </c>
      <c r="D5" s="12">
        <v>110</v>
      </c>
      <c r="E5" s="12">
        <v>97</v>
      </c>
      <c r="F5" s="12">
        <v>169</v>
      </c>
      <c r="G5" s="12">
        <v>101</v>
      </c>
      <c r="H5" s="12">
        <v>166</v>
      </c>
      <c r="I5" s="12">
        <v>121</v>
      </c>
      <c r="J5" s="12">
        <v>83</v>
      </c>
      <c r="K5" s="12">
        <v>148</v>
      </c>
      <c r="L5" s="12">
        <v>131</v>
      </c>
      <c r="M5" s="12">
        <v>91</v>
      </c>
      <c r="N5" s="12">
        <v>297</v>
      </c>
      <c r="O5" s="12">
        <v>177</v>
      </c>
      <c r="P5" s="12">
        <v>100</v>
      </c>
      <c r="Q5" s="12">
        <v>109</v>
      </c>
      <c r="R5" s="12">
        <v>118</v>
      </c>
      <c r="S5" s="12">
        <v>180</v>
      </c>
      <c r="T5" s="12">
        <v>106</v>
      </c>
      <c r="U5" s="12">
        <v>114</v>
      </c>
      <c r="V5" s="12">
        <v>119</v>
      </c>
      <c r="W5" s="12">
        <v>109</v>
      </c>
      <c r="X5" s="12">
        <v>73</v>
      </c>
      <c r="Y5" s="12">
        <v>120</v>
      </c>
      <c r="Z5" s="12">
        <v>169</v>
      </c>
      <c r="AA5" s="12">
        <v>122</v>
      </c>
      <c r="AB5" s="12">
        <v>171</v>
      </c>
      <c r="AC5" s="12">
        <v>210</v>
      </c>
      <c r="AD5" s="12">
        <v>101</v>
      </c>
      <c r="AE5" s="12">
        <v>113</v>
      </c>
      <c r="AF5" s="13">
        <v>119</v>
      </c>
      <c r="AG5" s="14">
        <v>285</v>
      </c>
      <c r="AH5" s="14">
        <v>388</v>
      </c>
      <c r="AI5" s="19">
        <v>56</v>
      </c>
      <c r="AJ5" s="19">
        <v>83</v>
      </c>
      <c r="AK5" s="7">
        <v>49</v>
      </c>
      <c r="AL5" s="16">
        <v>97</v>
      </c>
      <c r="AM5" s="16">
        <v>199</v>
      </c>
      <c r="AN5" s="16">
        <v>490</v>
      </c>
      <c r="AO5" s="16">
        <v>99</v>
      </c>
      <c r="AP5" s="16">
        <v>86</v>
      </c>
      <c r="AQ5" s="16">
        <v>64</v>
      </c>
      <c r="AR5" s="16">
        <v>61</v>
      </c>
    </row>
    <row r="6" spans="1:44" s="15" customFormat="1" ht="13.5">
      <c r="A6" s="3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71</v>
      </c>
      <c r="W6" s="2">
        <v>55</v>
      </c>
      <c r="X6" s="2">
        <v>57</v>
      </c>
      <c r="Y6" s="2">
        <v>71</v>
      </c>
      <c r="Z6" s="2">
        <v>48</v>
      </c>
      <c r="AA6" s="2">
        <v>72</v>
      </c>
      <c r="AB6" s="2">
        <v>55</v>
      </c>
      <c r="AC6" s="2">
        <v>58</v>
      </c>
      <c r="AD6" s="2">
        <v>55</v>
      </c>
      <c r="AE6" s="2">
        <v>51</v>
      </c>
      <c r="AF6" s="2">
        <v>50</v>
      </c>
      <c r="AG6" s="7">
        <v>47</v>
      </c>
      <c r="AH6" s="19">
        <v>41</v>
      </c>
      <c r="AI6" s="6">
        <v>47</v>
      </c>
      <c r="AJ6" s="6">
        <v>44</v>
      </c>
      <c r="AK6" s="2">
        <v>39</v>
      </c>
      <c r="AL6" s="2">
        <v>41</v>
      </c>
      <c r="AM6" s="2">
        <v>46</v>
      </c>
      <c r="AN6" s="2">
        <v>47</v>
      </c>
      <c r="AO6" s="2">
        <v>41</v>
      </c>
      <c r="AP6" s="2">
        <v>36</v>
      </c>
      <c r="AQ6" s="2">
        <v>38</v>
      </c>
      <c r="AR6" s="2">
        <v>39</v>
      </c>
    </row>
    <row r="7" spans="1:44" s="15" customFormat="1" ht="13.5">
      <c r="A7" s="34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6" t="s">
        <v>5</v>
      </c>
      <c r="AI7" s="6" t="s">
        <v>9</v>
      </c>
      <c r="AJ7" s="6" t="s">
        <v>10</v>
      </c>
      <c r="AK7" s="2" t="s">
        <v>11</v>
      </c>
      <c r="AL7" s="2" t="s">
        <v>11</v>
      </c>
      <c r="AM7" s="2" t="s">
        <v>9</v>
      </c>
      <c r="AN7" s="2" t="s">
        <v>9</v>
      </c>
      <c r="AO7" s="2" t="s">
        <v>11</v>
      </c>
      <c r="AP7" s="2" t="s">
        <v>10</v>
      </c>
      <c r="AQ7" s="2" t="s">
        <v>9</v>
      </c>
      <c r="AR7" s="2" t="s">
        <v>11</v>
      </c>
    </row>
    <row r="8" spans="1:44" ht="13.5">
      <c r="A8" s="34" t="s">
        <v>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>
        <f>+V3/V6</f>
        <v>7.76056338028169</v>
      </c>
      <c r="W8" s="17">
        <f aca="true" t="shared" si="0" ref="W8:AK8">+W3/W6</f>
        <v>2.8545454545454545</v>
      </c>
      <c r="X8" s="17">
        <f t="shared" si="0"/>
        <v>1.8596491228070176</v>
      </c>
      <c r="Y8" s="17">
        <f t="shared" si="0"/>
        <v>4.943661971830986</v>
      </c>
      <c r="Z8" s="17">
        <f t="shared" si="0"/>
        <v>2.7916666666666665</v>
      </c>
      <c r="AA8" s="17">
        <f t="shared" si="0"/>
        <v>1.7777777777777777</v>
      </c>
      <c r="AB8" s="17">
        <f t="shared" si="0"/>
        <v>3.2181818181818183</v>
      </c>
      <c r="AC8" s="17">
        <f t="shared" si="0"/>
        <v>2.2586206896551726</v>
      </c>
      <c r="AD8" s="17">
        <f t="shared" si="0"/>
        <v>1.4181818181818182</v>
      </c>
      <c r="AE8" s="17">
        <f t="shared" si="0"/>
        <v>1.4509803921568627</v>
      </c>
      <c r="AF8" s="17">
        <f t="shared" si="0"/>
        <v>1.4</v>
      </c>
      <c r="AG8" s="17">
        <f t="shared" si="0"/>
        <v>1.6808510638297873</v>
      </c>
      <c r="AH8" s="20">
        <f t="shared" si="0"/>
        <v>2.2195121951219514</v>
      </c>
      <c r="AI8" s="20">
        <f t="shared" si="0"/>
        <v>0.8936170212765957</v>
      </c>
      <c r="AJ8" s="20">
        <f t="shared" si="0"/>
        <v>1.9318181818181819</v>
      </c>
      <c r="AK8" s="17">
        <f t="shared" si="0"/>
        <v>1.5897435897435896</v>
      </c>
      <c r="AL8" s="17">
        <f aca="true" t="shared" si="1" ref="AL8:AR8">+AL3/AL6</f>
        <v>2.3658536585365852</v>
      </c>
      <c r="AM8" s="17">
        <f t="shared" si="1"/>
        <v>1.565217391304348</v>
      </c>
      <c r="AN8" s="17">
        <f t="shared" si="1"/>
        <v>1.127659574468085</v>
      </c>
      <c r="AO8" s="17">
        <f t="shared" si="1"/>
        <v>0.8780487804878049</v>
      </c>
      <c r="AP8" s="17">
        <f t="shared" si="1"/>
        <v>1</v>
      </c>
      <c r="AQ8" s="17">
        <f>+AQ3/AQ6</f>
        <v>0.5</v>
      </c>
      <c r="AR8" s="17">
        <f t="shared" si="1"/>
        <v>0.8974358974358975</v>
      </c>
    </row>
    <row r="9" ht="14.25" thickBot="1"/>
    <row r="10" spans="1:44" ht="14.25" thickBot="1">
      <c r="A10" s="1" t="s">
        <v>12</v>
      </c>
      <c r="B10" s="4" t="s">
        <v>0</v>
      </c>
      <c r="C10" s="4">
        <v>48</v>
      </c>
      <c r="D10" s="4">
        <v>49</v>
      </c>
      <c r="E10" s="4">
        <v>50</v>
      </c>
      <c r="F10" s="4">
        <v>51</v>
      </c>
      <c r="G10" s="4">
        <v>52</v>
      </c>
      <c r="H10" s="4">
        <v>53</v>
      </c>
      <c r="I10" s="4">
        <v>54</v>
      </c>
      <c r="J10" s="4">
        <v>55</v>
      </c>
      <c r="K10" s="4">
        <v>56</v>
      </c>
      <c r="L10" s="4">
        <v>57</v>
      </c>
      <c r="M10" s="4">
        <v>58</v>
      </c>
      <c r="N10" s="4">
        <v>59</v>
      </c>
      <c r="O10" s="4">
        <v>60</v>
      </c>
      <c r="P10" s="4">
        <v>61</v>
      </c>
      <c r="Q10" s="4">
        <v>62</v>
      </c>
      <c r="R10" s="4">
        <v>63</v>
      </c>
      <c r="S10" s="4" t="s">
        <v>1</v>
      </c>
      <c r="T10" s="4">
        <v>2</v>
      </c>
      <c r="U10" s="4">
        <v>3</v>
      </c>
      <c r="V10" s="4">
        <v>4</v>
      </c>
      <c r="W10" s="4">
        <v>5</v>
      </c>
      <c r="X10" s="4">
        <v>6</v>
      </c>
      <c r="Y10" s="4">
        <v>7</v>
      </c>
      <c r="Z10" s="4">
        <v>8</v>
      </c>
      <c r="AA10" s="4">
        <v>9</v>
      </c>
      <c r="AB10" s="4">
        <v>10</v>
      </c>
      <c r="AC10" s="4">
        <v>11</v>
      </c>
      <c r="AD10" s="4">
        <v>12</v>
      </c>
      <c r="AE10" s="4">
        <v>13</v>
      </c>
      <c r="AF10" s="5">
        <v>14</v>
      </c>
      <c r="AG10" s="5">
        <v>15</v>
      </c>
      <c r="AH10" s="5">
        <v>16</v>
      </c>
      <c r="AI10" s="5">
        <v>17</v>
      </c>
      <c r="AJ10" s="5">
        <v>18</v>
      </c>
      <c r="AK10" s="8">
        <v>19</v>
      </c>
      <c r="AL10" s="5">
        <v>20</v>
      </c>
      <c r="AM10" s="5">
        <v>21</v>
      </c>
      <c r="AN10" s="5">
        <v>22</v>
      </c>
      <c r="AO10" s="5">
        <v>23</v>
      </c>
      <c r="AP10" s="5">
        <v>24</v>
      </c>
      <c r="AQ10" s="5">
        <v>25</v>
      </c>
      <c r="AR10" s="8">
        <v>26</v>
      </c>
    </row>
    <row r="11" spans="1:44" ht="13.5">
      <c r="A11" s="35" t="s">
        <v>2</v>
      </c>
      <c r="B11" s="3">
        <v>49</v>
      </c>
      <c r="C11" s="2">
        <v>5</v>
      </c>
      <c r="D11" s="2">
        <v>58</v>
      </c>
      <c r="E11" s="2">
        <v>76</v>
      </c>
      <c r="F11" s="2">
        <v>75</v>
      </c>
      <c r="G11" s="2">
        <v>51</v>
      </c>
      <c r="H11" s="2">
        <v>96</v>
      </c>
      <c r="I11" s="2">
        <v>44</v>
      </c>
      <c r="J11" s="2">
        <v>67</v>
      </c>
      <c r="K11" s="2">
        <v>139</v>
      </c>
      <c r="L11" s="2">
        <v>62</v>
      </c>
      <c r="M11" s="2">
        <v>90</v>
      </c>
      <c r="N11" s="2">
        <v>96</v>
      </c>
      <c r="O11" s="2">
        <v>85</v>
      </c>
      <c r="P11" s="2">
        <v>46</v>
      </c>
      <c r="Q11" s="2">
        <v>36</v>
      </c>
      <c r="R11" s="2">
        <v>62</v>
      </c>
      <c r="S11" s="2">
        <v>66</v>
      </c>
      <c r="T11" s="2">
        <v>66</v>
      </c>
      <c r="U11" s="2">
        <v>60</v>
      </c>
      <c r="V11" s="2">
        <v>65</v>
      </c>
      <c r="W11" s="2">
        <v>57</v>
      </c>
      <c r="X11" s="2">
        <v>39</v>
      </c>
      <c r="Y11" s="2">
        <v>76</v>
      </c>
      <c r="Z11" s="2">
        <v>37</v>
      </c>
      <c r="AA11" s="2">
        <v>26</v>
      </c>
      <c r="AB11" s="2">
        <v>27</v>
      </c>
      <c r="AC11" s="2">
        <v>52</v>
      </c>
      <c r="AD11" s="2">
        <v>48</v>
      </c>
      <c r="AE11" s="2">
        <v>37</v>
      </c>
      <c r="AF11" s="6">
        <v>25</v>
      </c>
      <c r="AG11" s="9">
        <v>22</v>
      </c>
      <c r="AH11" s="9">
        <v>28</v>
      </c>
      <c r="AI11" s="9">
        <v>48</v>
      </c>
      <c r="AJ11" s="9">
        <v>6</v>
      </c>
      <c r="AK11" s="10">
        <v>46</v>
      </c>
      <c r="AL11" s="2">
        <v>30</v>
      </c>
      <c r="AM11" s="2">
        <v>26</v>
      </c>
      <c r="AN11" s="2">
        <v>36</v>
      </c>
      <c r="AO11" s="2">
        <v>21</v>
      </c>
      <c r="AP11" s="2">
        <v>23</v>
      </c>
      <c r="AQ11" s="2">
        <v>19</v>
      </c>
      <c r="AR11" s="2">
        <v>11</v>
      </c>
    </row>
    <row r="12" spans="1:44" ht="13.5">
      <c r="A12" s="36" t="s">
        <v>3</v>
      </c>
      <c r="B12" s="3">
        <v>22</v>
      </c>
      <c r="C12" s="2">
        <v>3</v>
      </c>
      <c r="D12" s="2">
        <v>28</v>
      </c>
      <c r="E12" s="2">
        <v>26</v>
      </c>
      <c r="F12" s="2">
        <v>16</v>
      </c>
      <c r="G12" s="2">
        <v>24</v>
      </c>
      <c r="H12" s="2">
        <v>31</v>
      </c>
      <c r="I12" s="2">
        <v>33</v>
      </c>
      <c r="J12" s="2">
        <v>34</v>
      </c>
      <c r="K12" s="2">
        <v>34</v>
      </c>
      <c r="L12" s="2">
        <v>31</v>
      </c>
      <c r="M12" s="2">
        <v>58</v>
      </c>
      <c r="N12" s="2">
        <v>25</v>
      </c>
      <c r="O12" s="2">
        <v>18</v>
      </c>
      <c r="P12" s="2">
        <v>29</v>
      </c>
      <c r="Q12" s="2">
        <v>19</v>
      </c>
      <c r="R12" s="2">
        <v>16</v>
      </c>
      <c r="S12" s="2">
        <v>22</v>
      </c>
      <c r="T12" s="2">
        <v>36</v>
      </c>
      <c r="U12" s="2">
        <v>55</v>
      </c>
      <c r="V12" s="2">
        <v>48</v>
      </c>
      <c r="W12" s="2">
        <v>34</v>
      </c>
      <c r="X12" s="2">
        <v>25</v>
      </c>
      <c r="Y12" s="2">
        <v>37</v>
      </c>
      <c r="Z12" s="2">
        <v>14</v>
      </c>
      <c r="AA12" s="2">
        <v>29</v>
      </c>
      <c r="AB12" s="2">
        <v>31</v>
      </c>
      <c r="AC12" s="2">
        <v>27</v>
      </c>
      <c r="AD12" s="2">
        <v>23</v>
      </c>
      <c r="AE12" s="2">
        <v>19</v>
      </c>
      <c r="AF12" s="6">
        <v>15</v>
      </c>
      <c r="AG12" s="19">
        <v>7</v>
      </c>
      <c r="AH12" s="19">
        <v>36</v>
      </c>
      <c r="AI12" s="19">
        <v>32</v>
      </c>
      <c r="AJ12" s="19">
        <v>24</v>
      </c>
      <c r="AK12" s="7">
        <v>52</v>
      </c>
      <c r="AL12" s="2">
        <v>22</v>
      </c>
      <c r="AM12" s="2">
        <v>16</v>
      </c>
      <c r="AN12" s="2">
        <v>23</v>
      </c>
      <c r="AO12" s="2">
        <v>26</v>
      </c>
      <c r="AP12" s="2">
        <v>40</v>
      </c>
      <c r="AQ12" s="2">
        <v>14</v>
      </c>
      <c r="AR12" s="2">
        <v>16</v>
      </c>
    </row>
    <row r="13" spans="1:44" ht="13.5">
      <c r="A13" s="33" t="s">
        <v>4</v>
      </c>
      <c r="B13" s="11">
        <v>27</v>
      </c>
      <c r="C13" s="12">
        <v>4</v>
      </c>
      <c r="D13" s="12">
        <v>31</v>
      </c>
      <c r="E13" s="12">
        <v>30</v>
      </c>
      <c r="F13" s="12">
        <v>50</v>
      </c>
      <c r="G13" s="12">
        <v>28</v>
      </c>
      <c r="H13" s="12">
        <v>41</v>
      </c>
      <c r="I13" s="12">
        <v>32</v>
      </c>
      <c r="J13" s="12">
        <v>16</v>
      </c>
      <c r="K13" s="12">
        <v>52</v>
      </c>
      <c r="L13" s="12">
        <v>52</v>
      </c>
      <c r="M13" s="12">
        <v>47</v>
      </c>
      <c r="N13" s="12">
        <v>53</v>
      </c>
      <c r="O13" s="12">
        <v>32</v>
      </c>
      <c r="P13" s="12">
        <v>30</v>
      </c>
      <c r="Q13" s="12">
        <v>41</v>
      </c>
      <c r="R13" s="12">
        <v>37</v>
      </c>
      <c r="S13" s="12">
        <v>24</v>
      </c>
      <c r="T13" s="12">
        <v>58</v>
      </c>
      <c r="U13" s="12">
        <v>39</v>
      </c>
      <c r="V13" s="12">
        <v>47</v>
      </c>
      <c r="W13" s="12">
        <v>28</v>
      </c>
      <c r="X13" s="12">
        <v>21</v>
      </c>
      <c r="Y13" s="12">
        <v>19</v>
      </c>
      <c r="Z13" s="12">
        <v>25</v>
      </c>
      <c r="AA13" s="12">
        <v>18</v>
      </c>
      <c r="AB13" s="12">
        <v>37</v>
      </c>
      <c r="AC13" s="12">
        <v>58</v>
      </c>
      <c r="AD13" s="12">
        <v>30</v>
      </c>
      <c r="AE13" s="12">
        <v>36</v>
      </c>
      <c r="AF13" s="13">
        <v>25</v>
      </c>
      <c r="AG13" s="14">
        <v>20</v>
      </c>
      <c r="AH13" s="14">
        <v>43</v>
      </c>
      <c r="AI13" s="19">
        <v>26</v>
      </c>
      <c r="AJ13" s="19">
        <v>31</v>
      </c>
      <c r="AK13" s="7">
        <v>10</v>
      </c>
      <c r="AL13" s="2">
        <v>53</v>
      </c>
      <c r="AM13" s="2">
        <v>41</v>
      </c>
      <c r="AN13" s="2">
        <v>28</v>
      </c>
      <c r="AO13" s="2">
        <v>27</v>
      </c>
      <c r="AP13" s="2">
        <v>27</v>
      </c>
      <c r="AQ13" s="2">
        <v>26</v>
      </c>
      <c r="AR13" s="2">
        <v>24</v>
      </c>
    </row>
    <row r="14" spans="1:44" ht="13.5">
      <c r="A14" s="34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19</v>
      </c>
      <c r="W14" s="2">
        <v>17</v>
      </c>
      <c r="X14" s="2">
        <v>17</v>
      </c>
      <c r="Y14" s="2">
        <v>18</v>
      </c>
      <c r="Z14" s="2">
        <v>21</v>
      </c>
      <c r="AA14" s="2">
        <v>20</v>
      </c>
      <c r="AB14" s="2">
        <v>13</v>
      </c>
      <c r="AC14" s="2">
        <v>19</v>
      </c>
      <c r="AD14" s="2">
        <v>15</v>
      </c>
      <c r="AE14" s="2">
        <v>19</v>
      </c>
      <c r="AF14" s="2">
        <v>16</v>
      </c>
      <c r="AG14" s="7">
        <v>20</v>
      </c>
      <c r="AH14" s="19">
        <v>25</v>
      </c>
      <c r="AI14" s="6">
        <v>22</v>
      </c>
      <c r="AJ14" s="6">
        <v>20</v>
      </c>
      <c r="AK14" s="2">
        <v>17</v>
      </c>
      <c r="AL14" s="2">
        <v>17</v>
      </c>
      <c r="AM14" s="2">
        <v>18</v>
      </c>
      <c r="AN14" s="2">
        <v>15</v>
      </c>
      <c r="AO14" s="2">
        <v>20</v>
      </c>
      <c r="AP14" s="2">
        <v>19</v>
      </c>
      <c r="AQ14" s="2">
        <v>12</v>
      </c>
      <c r="AR14" s="2">
        <v>6</v>
      </c>
    </row>
    <row r="15" spans="1:44" ht="13.5">
      <c r="A15" s="34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 t="s">
        <v>5</v>
      </c>
      <c r="AF15" s="2" t="s">
        <v>10</v>
      </c>
      <c r="AG15" s="2" t="s">
        <v>10</v>
      </c>
      <c r="AH15" s="6" t="s">
        <v>5</v>
      </c>
      <c r="AI15" s="13" t="s">
        <v>11</v>
      </c>
      <c r="AJ15" s="6" t="s">
        <v>10</v>
      </c>
      <c r="AK15" s="2" t="s">
        <v>11</v>
      </c>
      <c r="AL15" s="2" t="s">
        <v>13</v>
      </c>
      <c r="AM15" s="2" t="s">
        <v>11</v>
      </c>
      <c r="AN15" s="2" t="s">
        <v>11</v>
      </c>
      <c r="AO15" s="2" t="s">
        <v>11</v>
      </c>
      <c r="AP15" s="2" t="s">
        <v>9</v>
      </c>
      <c r="AQ15" s="2" t="s">
        <v>10</v>
      </c>
      <c r="AR15" s="2" t="s">
        <v>11</v>
      </c>
    </row>
    <row r="16" spans="1:44" ht="13.5">
      <c r="A16" s="34" t="s">
        <v>18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>
        <f>+V11/V14</f>
        <v>3.4210526315789473</v>
      </c>
      <c r="W16" s="17">
        <f aca="true" t="shared" si="2" ref="W16:AR16">+W11/W14</f>
        <v>3.3529411764705883</v>
      </c>
      <c r="X16" s="17">
        <f t="shared" si="2"/>
        <v>2.2941176470588234</v>
      </c>
      <c r="Y16" s="17">
        <f t="shared" si="2"/>
        <v>4.222222222222222</v>
      </c>
      <c r="Z16" s="17">
        <f t="shared" si="2"/>
        <v>1.7619047619047619</v>
      </c>
      <c r="AA16" s="17">
        <f t="shared" si="2"/>
        <v>1.3</v>
      </c>
      <c r="AB16" s="17">
        <f t="shared" si="2"/>
        <v>2.076923076923077</v>
      </c>
      <c r="AC16" s="17">
        <f t="shared" si="2"/>
        <v>2.736842105263158</v>
      </c>
      <c r="AD16" s="17">
        <f t="shared" si="2"/>
        <v>3.2</v>
      </c>
      <c r="AE16" s="17">
        <f t="shared" si="2"/>
        <v>1.9473684210526316</v>
      </c>
      <c r="AF16" s="17">
        <f t="shared" si="2"/>
        <v>1.5625</v>
      </c>
      <c r="AG16" s="17">
        <f t="shared" si="2"/>
        <v>1.1</v>
      </c>
      <c r="AH16" s="20">
        <f t="shared" si="2"/>
        <v>1.12</v>
      </c>
      <c r="AI16" s="20">
        <f t="shared" si="2"/>
        <v>2.1818181818181817</v>
      </c>
      <c r="AJ16" s="20">
        <f t="shared" si="2"/>
        <v>0.3</v>
      </c>
      <c r="AK16" s="17">
        <f t="shared" si="2"/>
        <v>2.7058823529411766</v>
      </c>
      <c r="AL16" s="21">
        <f t="shared" si="2"/>
        <v>1.7647058823529411</v>
      </c>
      <c r="AM16" s="21">
        <f t="shared" si="2"/>
        <v>1.4444444444444444</v>
      </c>
      <c r="AN16" s="21">
        <f t="shared" si="2"/>
        <v>2.4</v>
      </c>
      <c r="AO16" s="21">
        <f t="shared" si="2"/>
        <v>1.05</v>
      </c>
      <c r="AP16" s="21">
        <f t="shared" si="2"/>
        <v>1.2105263157894737</v>
      </c>
      <c r="AQ16" s="21">
        <f t="shared" si="2"/>
        <v>1.5833333333333333</v>
      </c>
      <c r="AR16" s="21">
        <f t="shared" si="2"/>
        <v>1.8333333333333333</v>
      </c>
    </row>
    <row r="17" ht="14.25" thickBot="1"/>
    <row r="18" spans="1:50" ht="14.25" thickBot="1">
      <c r="A18" s="1"/>
      <c r="B18" s="4" t="s">
        <v>0</v>
      </c>
      <c r="C18" s="4">
        <v>48</v>
      </c>
      <c r="D18" s="4">
        <v>49</v>
      </c>
      <c r="E18" s="4">
        <v>50</v>
      </c>
      <c r="F18" s="4">
        <v>51</v>
      </c>
      <c r="G18" s="4">
        <v>52</v>
      </c>
      <c r="H18" s="4">
        <v>53</v>
      </c>
      <c r="I18" s="4">
        <v>54</v>
      </c>
      <c r="J18" s="4">
        <v>55</v>
      </c>
      <c r="K18" s="4">
        <v>56</v>
      </c>
      <c r="L18" s="4">
        <v>57</v>
      </c>
      <c r="M18" s="4">
        <v>58</v>
      </c>
      <c r="N18" s="4">
        <v>59</v>
      </c>
      <c r="O18" s="4">
        <v>60</v>
      </c>
      <c r="P18" s="4">
        <v>61</v>
      </c>
      <c r="Q18" s="4">
        <v>62</v>
      </c>
      <c r="R18" s="4">
        <v>63</v>
      </c>
      <c r="S18" s="4" t="s">
        <v>1</v>
      </c>
      <c r="T18" s="4">
        <v>2</v>
      </c>
      <c r="U18" s="4">
        <v>3</v>
      </c>
      <c r="V18" s="4">
        <v>4</v>
      </c>
      <c r="W18" s="4">
        <v>5</v>
      </c>
      <c r="X18" s="4">
        <v>6</v>
      </c>
      <c r="Y18" s="4">
        <v>7</v>
      </c>
      <c r="Z18" s="4">
        <v>8</v>
      </c>
      <c r="AA18" s="4">
        <v>9</v>
      </c>
      <c r="AB18" s="4">
        <v>10</v>
      </c>
      <c r="AC18" s="4">
        <v>11</v>
      </c>
      <c r="AD18" s="4">
        <v>12</v>
      </c>
      <c r="AE18" s="4">
        <v>13</v>
      </c>
      <c r="AF18" s="5">
        <v>14</v>
      </c>
      <c r="AG18" s="5">
        <v>15</v>
      </c>
      <c r="AH18" s="5">
        <v>16</v>
      </c>
      <c r="AI18" s="5">
        <v>17</v>
      </c>
      <c r="AJ18" s="5">
        <v>18</v>
      </c>
      <c r="AK18" s="8">
        <v>19</v>
      </c>
      <c r="AL18" s="5">
        <v>20</v>
      </c>
      <c r="AM18" s="5">
        <v>21</v>
      </c>
      <c r="AN18" s="5">
        <v>22</v>
      </c>
      <c r="AO18" s="5">
        <v>23</v>
      </c>
      <c r="AP18" s="5">
        <v>24</v>
      </c>
      <c r="AQ18" s="5">
        <v>25</v>
      </c>
      <c r="AR18" s="5">
        <v>26</v>
      </c>
      <c r="AS18" s="5">
        <v>27</v>
      </c>
      <c r="AT18" s="28">
        <v>28</v>
      </c>
      <c r="AU18" s="28">
        <v>29</v>
      </c>
      <c r="AV18" s="38">
        <v>30</v>
      </c>
      <c r="AW18" s="38" t="s">
        <v>19</v>
      </c>
      <c r="AX18" s="38">
        <v>4</v>
      </c>
    </row>
    <row r="19" spans="1:50" ht="13.5">
      <c r="A19" s="35" t="s">
        <v>2</v>
      </c>
      <c r="B19" s="22">
        <f>+B3+B11</f>
        <v>274</v>
      </c>
      <c r="C19" s="22">
        <f aca="true" t="shared" si="3" ref="C19:AR21">+C3+C11</f>
        <v>278</v>
      </c>
      <c r="D19" s="22">
        <f t="shared" si="3"/>
        <v>458</v>
      </c>
      <c r="E19" s="22">
        <f t="shared" si="3"/>
        <v>358</v>
      </c>
      <c r="F19" s="22">
        <f t="shared" si="3"/>
        <v>349</v>
      </c>
      <c r="G19" s="22">
        <f t="shared" si="3"/>
        <v>267</v>
      </c>
      <c r="H19" s="22">
        <f t="shared" si="3"/>
        <v>330</v>
      </c>
      <c r="I19" s="22">
        <f t="shared" si="3"/>
        <v>192</v>
      </c>
      <c r="J19" s="22">
        <f t="shared" si="3"/>
        <v>199</v>
      </c>
      <c r="K19" s="22">
        <f t="shared" si="3"/>
        <v>333</v>
      </c>
      <c r="L19" s="22">
        <f t="shared" si="3"/>
        <v>186</v>
      </c>
      <c r="M19" s="22">
        <f t="shared" si="3"/>
        <v>239</v>
      </c>
      <c r="N19" s="22">
        <f t="shared" si="3"/>
        <v>440</v>
      </c>
      <c r="O19" s="22">
        <f t="shared" si="3"/>
        <v>349</v>
      </c>
      <c r="P19" s="22">
        <f t="shared" si="3"/>
        <v>172</v>
      </c>
      <c r="Q19" s="22">
        <f t="shared" si="3"/>
        <v>207</v>
      </c>
      <c r="R19" s="22">
        <f t="shared" si="3"/>
        <v>243</v>
      </c>
      <c r="S19" s="22">
        <f t="shared" si="3"/>
        <v>252</v>
      </c>
      <c r="T19" s="22">
        <f t="shared" si="3"/>
        <v>210</v>
      </c>
      <c r="U19" s="22">
        <f t="shared" si="3"/>
        <v>250</v>
      </c>
      <c r="V19" s="22">
        <f t="shared" si="3"/>
        <v>616</v>
      </c>
      <c r="W19" s="22">
        <f t="shared" si="3"/>
        <v>214</v>
      </c>
      <c r="X19" s="22">
        <f t="shared" si="3"/>
        <v>145</v>
      </c>
      <c r="Y19" s="22">
        <f t="shared" si="3"/>
        <v>427</v>
      </c>
      <c r="Z19" s="22">
        <f t="shared" si="3"/>
        <v>171</v>
      </c>
      <c r="AA19" s="22">
        <f t="shared" si="3"/>
        <v>154</v>
      </c>
      <c r="AB19" s="22">
        <f t="shared" si="3"/>
        <v>204</v>
      </c>
      <c r="AC19" s="22">
        <f t="shared" si="3"/>
        <v>183</v>
      </c>
      <c r="AD19" s="22">
        <f t="shared" si="3"/>
        <v>126</v>
      </c>
      <c r="AE19" s="22">
        <f t="shared" si="3"/>
        <v>111</v>
      </c>
      <c r="AF19" s="22">
        <f t="shared" si="3"/>
        <v>95</v>
      </c>
      <c r="AG19" s="22">
        <f t="shared" si="3"/>
        <v>101</v>
      </c>
      <c r="AH19" s="22">
        <f t="shared" si="3"/>
        <v>119</v>
      </c>
      <c r="AI19" s="22">
        <f t="shared" si="3"/>
        <v>90</v>
      </c>
      <c r="AJ19" s="22">
        <f t="shared" si="3"/>
        <v>91</v>
      </c>
      <c r="AK19" s="22">
        <f t="shared" si="3"/>
        <v>108</v>
      </c>
      <c r="AL19" s="22">
        <f t="shared" si="3"/>
        <v>127</v>
      </c>
      <c r="AM19" s="22">
        <f t="shared" si="3"/>
        <v>98</v>
      </c>
      <c r="AN19" s="22">
        <f t="shared" si="3"/>
        <v>89</v>
      </c>
      <c r="AO19" s="22">
        <f t="shared" si="3"/>
        <v>57</v>
      </c>
      <c r="AP19" s="22">
        <f t="shared" si="3"/>
        <v>59</v>
      </c>
      <c r="AQ19" s="22">
        <f t="shared" si="3"/>
        <v>38</v>
      </c>
      <c r="AR19" s="22">
        <f t="shared" si="3"/>
        <v>46</v>
      </c>
      <c r="AS19" s="39">
        <v>161</v>
      </c>
      <c r="AT19" s="29">
        <v>143</v>
      </c>
      <c r="AU19" s="29">
        <v>53</v>
      </c>
      <c r="AV19" s="29">
        <v>32</v>
      </c>
      <c r="AW19" s="29">
        <v>45</v>
      </c>
      <c r="AX19" s="29">
        <v>11</v>
      </c>
    </row>
    <row r="20" spans="1:50" ht="13.5">
      <c r="A20" s="37" t="s">
        <v>3</v>
      </c>
      <c r="B20" s="22">
        <f aca="true" t="shared" si="4" ref="B20:Q21">+B4+B12</f>
        <v>121</v>
      </c>
      <c r="C20" s="22">
        <f t="shared" si="4"/>
        <v>146</v>
      </c>
      <c r="D20" s="22">
        <f t="shared" si="4"/>
        <v>170</v>
      </c>
      <c r="E20" s="22">
        <f t="shared" si="4"/>
        <v>126</v>
      </c>
      <c r="F20" s="22">
        <f t="shared" si="4"/>
        <v>108</v>
      </c>
      <c r="G20" s="22">
        <f t="shared" si="4"/>
        <v>95</v>
      </c>
      <c r="H20" s="22">
        <f t="shared" si="4"/>
        <v>107</v>
      </c>
      <c r="I20" s="22">
        <f t="shared" si="4"/>
        <v>94</v>
      </c>
      <c r="J20" s="22">
        <f t="shared" si="4"/>
        <v>86</v>
      </c>
      <c r="K20" s="22">
        <f t="shared" si="4"/>
        <v>123</v>
      </c>
      <c r="L20" s="22">
        <f t="shared" si="4"/>
        <v>89</v>
      </c>
      <c r="M20" s="22">
        <f t="shared" si="4"/>
        <v>260</v>
      </c>
      <c r="N20" s="22">
        <f t="shared" si="4"/>
        <v>139</v>
      </c>
      <c r="O20" s="22">
        <f t="shared" si="4"/>
        <v>91</v>
      </c>
      <c r="P20" s="22">
        <f t="shared" si="4"/>
        <v>100</v>
      </c>
      <c r="Q20" s="22">
        <f t="shared" si="4"/>
        <v>69</v>
      </c>
      <c r="R20" s="22">
        <f t="shared" si="3"/>
        <v>62</v>
      </c>
      <c r="S20" s="22">
        <f t="shared" si="3"/>
        <v>117</v>
      </c>
      <c r="T20" s="22">
        <f t="shared" si="3"/>
        <v>133</v>
      </c>
      <c r="U20" s="22">
        <f t="shared" si="3"/>
        <v>189</v>
      </c>
      <c r="V20" s="22">
        <f t="shared" si="3"/>
        <v>321</v>
      </c>
      <c r="W20" s="22">
        <f t="shared" si="3"/>
        <v>124</v>
      </c>
      <c r="X20" s="22">
        <f t="shared" si="3"/>
        <v>202</v>
      </c>
      <c r="Y20" s="22">
        <f t="shared" si="3"/>
        <v>327</v>
      </c>
      <c r="Z20" s="22">
        <f t="shared" si="3"/>
        <v>186</v>
      </c>
      <c r="AA20" s="22">
        <f t="shared" si="3"/>
        <v>129</v>
      </c>
      <c r="AB20" s="22">
        <f t="shared" si="3"/>
        <v>155</v>
      </c>
      <c r="AC20" s="22">
        <f t="shared" si="3"/>
        <v>120</v>
      </c>
      <c r="AD20" s="22">
        <f t="shared" si="3"/>
        <v>75</v>
      </c>
      <c r="AE20" s="22">
        <f t="shared" si="3"/>
        <v>144</v>
      </c>
      <c r="AF20" s="22">
        <f t="shared" si="3"/>
        <v>169</v>
      </c>
      <c r="AG20" s="22">
        <f t="shared" si="3"/>
        <v>80</v>
      </c>
      <c r="AH20" s="22">
        <f t="shared" si="3"/>
        <v>144</v>
      </c>
      <c r="AI20" s="22">
        <f t="shared" si="3"/>
        <v>171</v>
      </c>
      <c r="AJ20" s="22">
        <f t="shared" si="3"/>
        <v>82</v>
      </c>
      <c r="AK20" s="22">
        <f t="shared" si="3"/>
        <v>113</v>
      </c>
      <c r="AL20" s="22">
        <f t="shared" si="3"/>
        <v>62</v>
      </c>
      <c r="AM20" s="22">
        <f t="shared" si="3"/>
        <v>88</v>
      </c>
      <c r="AN20" s="22">
        <f t="shared" si="3"/>
        <v>84</v>
      </c>
      <c r="AO20" s="22">
        <f t="shared" si="3"/>
        <v>62</v>
      </c>
      <c r="AP20" s="22">
        <f t="shared" si="3"/>
        <v>118</v>
      </c>
      <c r="AQ20" s="22">
        <f t="shared" si="3"/>
        <v>55</v>
      </c>
      <c r="AR20" s="22">
        <f t="shared" si="3"/>
        <v>39</v>
      </c>
      <c r="AS20" s="39">
        <v>90</v>
      </c>
      <c r="AT20" s="29">
        <v>107</v>
      </c>
      <c r="AU20" s="29">
        <v>37</v>
      </c>
      <c r="AV20" s="29">
        <v>21</v>
      </c>
      <c r="AW20" s="29">
        <v>43</v>
      </c>
      <c r="AX20" s="29">
        <v>48</v>
      </c>
    </row>
    <row r="21" spans="1:50" ht="13.5">
      <c r="A21" s="33" t="s">
        <v>4</v>
      </c>
      <c r="B21" s="22">
        <f t="shared" si="4"/>
        <v>123</v>
      </c>
      <c r="C21" s="22">
        <f t="shared" si="3"/>
        <v>119</v>
      </c>
      <c r="D21" s="22">
        <f t="shared" si="3"/>
        <v>141</v>
      </c>
      <c r="E21" s="22">
        <f t="shared" si="3"/>
        <v>127</v>
      </c>
      <c r="F21" s="22">
        <f t="shared" si="3"/>
        <v>219</v>
      </c>
      <c r="G21" s="22">
        <f t="shared" si="3"/>
        <v>129</v>
      </c>
      <c r="H21" s="22">
        <f t="shared" si="3"/>
        <v>207</v>
      </c>
      <c r="I21" s="22">
        <f t="shared" si="3"/>
        <v>153</v>
      </c>
      <c r="J21" s="22">
        <f t="shared" si="3"/>
        <v>99</v>
      </c>
      <c r="K21" s="22">
        <f t="shared" si="3"/>
        <v>200</v>
      </c>
      <c r="L21" s="22">
        <f t="shared" si="3"/>
        <v>183</v>
      </c>
      <c r="M21" s="22">
        <f t="shared" si="3"/>
        <v>138</v>
      </c>
      <c r="N21" s="22">
        <f t="shared" si="3"/>
        <v>350</v>
      </c>
      <c r="O21" s="22">
        <f t="shared" si="3"/>
        <v>209</v>
      </c>
      <c r="P21" s="22">
        <f t="shared" si="3"/>
        <v>130</v>
      </c>
      <c r="Q21" s="22">
        <f t="shared" si="3"/>
        <v>150</v>
      </c>
      <c r="R21" s="22">
        <f t="shared" si="3"/>
        <v>155</v>
      </c>
      <c r="S21" s="22">
        <f t="shared" si="3"/>
        <v>204</v>
      </c>
      <c r="T21" s="22">
        <f t="shared" si="3"/>
        <v>164</v>
      </c>
      <c r="U21" s="22">
        <f t="shared" si="3"/>
        <v>153</v>
      </c>
      <c r="V21" s="22">
        <f t="shared" si="3"/>
        <v>166</v>
      </c>
      <c r="W21" s="22">
        <f t="shared" si="3"/>
        <v>137</v>
      </c>
      <c r="X21" s="22">
        <f t="shared" si="3"/>
        <v>94</v>
      </c>
      <c r="Y21" s="22">
        <f t="shared" si="3"/>
        <v>139</v>
      </c>
      <c r="Z21" s="22">
        <f t="shared" si="3"/>
        <v>194</v>
      </c>
      <c r="AA21" s="22">
        <f t="shared" si="3"/>
        <v>140</v>
      </c>
      <c r="AB21" s="22">
        <f t="shared" si="3"/>
        <v>208</v>
      </c>
      <c r="AC21" s="22">
        <f t="shared" si="3"/>
        <v>268</v>
      </c>
      <c r="AD21" s="22">
        <f t="shared" si="3"/>
        <v>131</v>
      </c>
      <c r="AE21" s="22">
        <f t="shared" si="3"/>
        <v>149</v>
      </c>
      <c r="AF21" s="22">
        <f t="shared" si="3"/>
        <v>144</v>
      </c>
      <c r="AG21" s="22">
        <f t="shared" si="3"/>
        <v>305</v>
      </c>
      <c r="AH21" s="22">
        <f t="shared" si="3"/>
        <v>431</v>
      </c>
      <c r="AI21" s="22">
        <f t="shared" si="3"/>
        <v>82</v>
      </c>
      <c r="AJ21" s="22">
        <f t="shared" si="3"/>
        <v>114</v>
      </c>
      <c r="AK21" s="22">
        <f t="shared" si="3"/>
        <v>59</v>
      </c>
      <c r="AL21" s="22">
        <f t="shared" si="3"/>
        <v>150</v>
      </c>
      <c r="AM21" s="22">
        <f t="shared" si="3"/>
        <v>240</v>
      </c>
      <c r="AN21" s="22">
        <f t="shared" si="3"/>
        <v>518</v>
      </c>
      <c r="AO21" s="22">
        <f t="shared" si="3"/>
        <v>126</v>
      </c>
      <c r="AP21" s="22">
        <f t="shared" si="3"/>
        <v>113</v>
      </c>
      <c r="AQ21" s="22">
        <f t="shared" si="3"/>
        <v>90</v>
      </c>
      <c r="AR21" s="22">
        <f t="shared" si="3"/>
        <v>85</v>
      </c>
      <c r="AS21" s="39">
        <v>33</v>
      </c>
      <c r="AT21" s="29">
        <v>105</v>
      </c>
      <c r="AU21" s="29">
        <v>125</v>
      </c>
      <c r="AV21" s="29">
        <v>83</v>
      </c>
      <c r="AW21" s="29">
        <v>82</v>
      </c>
      <c r="AX21" s="29">
        <v>98</v>
      </c>
    </row>
    <row r="22" spans="1:50" ht="13.5">
      <c r="A22" s="34" t="s">
        <v>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>
        <f>+V6+V14</f>
        <v>90</v>
      </c>
      <c r="W22" s="23">
        <f aca="true" t="shared" si="5" ref="W22:AR22">+W6+W14</f>
        <v>72</v>
      </c>
      <c r="X22" s="23">
        <f t="shared" si="5"/>
        <v>74</v>
      </c>
      <c r="Y22" s="23">
        <f t="shared" si="5"/>
        <v>89</v>
      </c>
      <c r="Z22" s="23">
        <f t="shared" si="5"/>
        <v>69</v>
      </c>
      <c r="AA22" s="23">
        <f t="shared" si="5"/>
        <v>92</v>
      </c>
      <c r="AB22" s="23">
        <f t="shared" si="5"/>
        <v>68</v>
      </c>
      <c r="AC22" s="23">
        <f t="shared" si="5"/>
        <v>77</v>
      </c>
      <c r="AD22" s="23">
        <f t="shared" si="5"/>
        <v>70</v>
      </c>
      <c r="AE22" s="23">
        <f t="shared" si="5"/>
        <v>70</v>
      </c>
      <c r="AF22" s="23">
        <f t="shared" si="5"/>
        <v>66</v>
      </c>
      <c r="AG22" s="23">
        <f t="shared" si="5"/>
        <v>67</v>
      </c>
      <c r="AH22" s="23">
        <f t="shared" si="5"/>
        <v>66</v>
      </c>
      <c r="AI22" s="23">
        <f t="shared" si="5"/>
        <v>69</v>
      </c>
      <c r="AJ22" s="23">
        <f t="shared" si="5"/>
        <v>64</v>
      </c>
      <c r="AK22" s="23">
        <f t="shared" si="5"/>
        <v>56</v>
      </c>
      <c r="AL22" s="23">
        <f t="shared" si="5"/>
        <v>58</v>
      </c>
      <c r="AM22" s="23">
        <f t="shared" si="5"/>
        <v>64</v>
      </c>
      <c r="AN22" s="23">
        <f t="shared" si="5"/>
        <v>62</v>
      </c>
      <c r="AO22" s="23">
        <f t="shared" si="5"/>
        <v>61</v>
      </c>
      <c r="AP22" s="23">
        <f t="shared" si="5"/>
        <v>55</v>
      </c>
      <c r="AQ22" s="23">
        <f t="shared" si="5"/>
        <v>50</v>
      </c>
      <c r="AR22" s="23">
        <f t="shared" si="5"/>
        <v>45</v>
      </c>
      <c r="AS22" s="7">
        <v>43</v>
      </c>
      <c r="AT22" s="30">
        <v>43</v>
      </c>
      <c r="AU22" s="30">
        <v>35</v>
      </c>
      <c r="AV22" s="30">
        <v>29</v>
      </c>
      <c r="AW22" s="30">
        <v>45</v>
      </c>
      <c r="AX22" s="30">
        <v>24</v>
      </c>
    </row>
    <row r="23" spans="1:50" ht="13.5">
      <c r="A23" s="34" t="s">
        <v>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 t="s">
        <v>5</v>
      </c>
      <c r="AF23" s="23" t="s">
        <v>10</v>
      </c>
      <c r="AG23" s="23" t="s">
        <v>10</v>
      </c>
      <c r="AH23" s="24" t="s">
        <v>5</v>
      </c>
      <c r="AI23" s="25" t="s">
        <v>11</v>
      </c>
      <c r="AJ23" s="24" t="s">
        <v>10</v>
      </c>
      <c r="AK23" s="23" t="s">
        <v>11</v>
      </c>
      <c r="AL23" s="23" t="s">
        <v>13</v>
      </c>
      <c r="AM23" s="23" t="s">
        <v>11</v>
      </c>
      <c r="AN23" s="23" t="s">
        <v>11</v>
      </c>
      <c r="AO23" s="23" t="s">
        <v>11</v>
      </c>
      <c r="AP23" s="23" t="s">
        <v>9</v>
      </c>
      <c r="AQ23" s="23" t="s">
        <v>10</v>
      </c>
      <c r="AR23" s="23" t="s">
        <v>11</v>
      </c>
      <c r="AS23" s="7" t="s">
        <v>11</v>
      </c>
      <c r="AT23" s="30" t="s">
        <v>13</v>
      </c>
      <c r="AU23" s="30" t="s">
        <v>11</v>
      </c>
      <c r="AV23" s="30" t="s">
        <v>13</v>
      </c>
      <c r="AW23" s="30" t="s">
        <v>20</v>
      </c>
      <c r="AX23" s="30" t="s">
        <v>10</v>
      </c>
    </row>
    <row r="24" spans="1:50" ht="13.5">
      <c r="A24" s="34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>
        <f>+V19/V22</f>
        <v>6.844444444444444</v>
      </c>
      <c r="W24" s="27">
        <f aca="true" t="shared" si="6" ref="W24:AR24">+W19/W22</f>
        <v>2.9722222222222223</v>
      </c>
      <c r="X24" s="27">
        <f t="shared" si="6"/>
        <v>1.9594594594594594</v>
      </c>
      <c r="Y24" s="27">
        <f t="shared" si="6"/>
        <v>4.797752808988764</v>
      </c>
      <c r="Z24" s="27">
        <f t="shared" si="6"/>
        <v>2.4782608695652173</v>
      </c>
      <c r="AA24" s="27">
        <f t="shared" si="6"/>
        <v>1.673913043478261</v>
      </c>
      <c r="AB24" s="27">
        <f t="shared" si="6"/>
        <v>3</v>
      </c>
      <c r="AC24" s="27">
        <f t="shared" si="6"/>
        <v>2.3766233766233764</v>
      </c>
      <c r="AD24" s="27">
        <f t="shared" si="6"/>
        <v>1.8</v>
      </c>
      <c r="AE24" s="27">
        <f t="shared" si="6"/>
        <v>1.5857142857142856</v>
      </c>
      <c r="AF24" s="27">
        <f t="shared" si="6"/>
        <v>1.4393939393939394</v>
      </c>
      <c r="AG24" s="27">
        <f t="shared" si="6"/>
        <v>1.507462686567164</v>
      </c>
      <c r="AH24" s="41">
        <f t="shared" si="6"/>
        <v>1.803030303030303</v>
      </c>
      <c r="AI24" s="41">
        <f t="shared" si="6"/>
        <v>1.3043478260869565</v>
      </c>
      <c r="AJ24" s="41">
        <f t="shared" si="6"/>
        <v>1.421875</v>
      </c>
      <c r="AK24" s="27">
        <f t="shared" si="6"/>
        <v>1.9285714285714286</v>
      </c>
      <c r="AL24" s="27">
        <f t="shared" si="6"/>
        <v>2.189655172413793</v>
      </c>
      <c r="AM24" s="27">
        <f t="shared" si="6"/>
        <v>1.53125</v>
      </c>
      <c r="AN24" s="27">
        <f t="shared" si="6"/>
        <v>1.435483870967742</v>
      </c>
      <c r="AO24" s="27">
        <f t="shared" si="6"/>
        <v>0.9344262295081968</v>
      </c>
      <c r="AP24" s="27">
        <f t="shared" si="6"/>
        <v>1.0727272727272728</v>
      </c>
      <c r="AQ24" s="27">
        <f t="shared" si="6"/>
        <v>0.76</v>
      </c>
      <c r="AR24" s="27">
        <f t="shared" si="6"/>
        <v>1.0222222222222221</v>
      </c>
      <c r="AS24" s="40">
        <f>+AS19/AS22</f>
        <v>3.744186046511628</v>
      </c>
      <c r="AT24" s="31">
        <f>+AT19/AT22</f>
        <v>3.3255813953488373</v>
      </c>
      <c r="AU24" s="31">
        <f>+AU19/AU22</f>
        <v>1.5142857142857142</v>
      </c>
      <c r="AV24" s="31">
        <f>+AV19/AV22</f>
        <v>1.103448275862069</v>
      </c>
      <c r="AW24" s="31">
        <f>+AW19/AW22</f>
        <v>1</v>
      </c>
      <c r="AX24" s="42">
        <f>+AX19/AX22</f>
        <v>0.4583333333333333</v>
      </c>
    </row>
    <row r="26" ht="13.5">
      <c r="AM26" t="s">
        <v>15</v>
      </c>
    </row>
    <row r="27" ht="13.5">
      <c r="AM27" t="s">
        <v>16</v>
      </c>
    </row>
    <row r="28" ht="13.5">
      <c r="AM28" t="s">
        <v>17</v>
      </c>
    </row>
    <row r="29" ht="13.5">
      <c r="AM29" t="s">
        <v>22</v>
      </c>
    </row>
    <row r="30" ht="13.5">
      <c r="AM30" t="s">
        <v>21</v>
      </c>
    </row>
  </sheetData>
  <sheetProtection/>
  <printOptions/>
  <pageMargins left="0.36" right="0.33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2004-12-28T05:44:51Z</cp:lastPrinted>
  <dcterms:created xsi:type="dcterms:W3CDTF">2002-09-12T01:54:58Z</dcterms:created>
  <dcterms:modified xsi:type="dcterms:W3CDTF">2022-12-19T08:17:40Z</dcterms:modified>
  <cp:category/>
  <cp:version/>
  <cp:contentType/>
  <cp:contentStatus/>
</cp:coreProperties>
</file>