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'Sheet1'!$A$1:$AY$181</definedName>
  </definedNames>
  <calcPr fullCalcOnLoad="1"/>
</workbook>
</file>

<file path=xl/sharedStrings.xml><?xml version="1.0" encoding="utf-8"?>
<sst xmlns="http://schemas.openxmlformats.org/spreadsheetml/2006/main" count="140" uniqueCount="33">
  <si>
    <t>昭和47</t>
  </si>
  <si>
    <t>平成元</t>
  </si>
  <si>
    <t>成鳥確認数</t>
  </si>
  <si>
    <t>使用中の巣</t>
  </si>
  <si>
    <t>古巣</t>
  </si>
  <si>
    <t>晴</t>
  </si>
  <si>
    <t>児童数</t>
  </si>
  <si>
    <t>天候</t>
  </si>
  <si>
    <t>曇</t>
  </si>
  <si>
    <t>一人あたり確認数</t>
  </si>
  <si>
    <t>晴</t>
  </si>
  <si>
    <t>雨</t>
  </si>
  <si>
    <t>伊久留小学校</t>
  </si>
  <si>
    <t>木原小学校</t>
  </si>
  <si>
    <t>住吉小のデータにこの２校を加えると、校区全体がわかる</t>
  </si>
  <si>
    <t>平成１０年に松丘小が統合される</t>
  </si>
  <si>
    <t>松丘小学校</t>
  </si>
  <si>
    <t>一人あたりの確認数</t>
  </si>
  <si>
    <t>平成１２年に岩車小が統合される</t>
  </si>
  <si>
    <t>岩車小学校</t>
  </si>
  <si>
    <t>住吉小</t>
  </si>
  <si>
    <t>晴・雨</t>
  </si>
  <si>
    <t>兜小学校</t>
  </si>
  <si>
    <t>鹿波小学校</t>
  </si>
  <si>
    <t>向洋小学校</t>
  </si>
  <si>
    <t>晴・曇</t>
  </si>
  <si>
    <t>諸橋小学校</t>
  </si>
  <si>
    <t>平成２４年　川尻、古君、明千寺、宇加川は調べられなかった。</t>
  </si>
  <si>
    <t xml:space="preserve"> </t>
  </si>
  <si>
    <t xml:space="preserve"> </t>
  </si>
  <si>
    <t>平成２８年　鹿波、川尻、山中、小又は調査できなかった。</t>
  </si>
  <si>
    <t>令和元</t>
  </si>
  <si>
    <t>令和２年、３年は新型コロナウイルス感染症の影響により調査中止となった。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</si>
</sst>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5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27.5"/>
      <color indexed="8"/>
      <name val="ＭＳ Ｐゴシック"/>
      <family val="3"/>
    </font>
    <font>
      <sz val="16"/>
      <color indexed="8"/>
      <name val="ＭＳ Ｐゴシック"/>
      <family val="3"/>
    </font>
    <font>
      <sz val="9"/>
      <color indexed="8"/>
      <name val="ＭＳ Ｐゴシック"/>
      <family val="3"/>
    </font>
    <font>
      <sz val="25.75"/>
      <color indexed="8"/>
      <name val="ＭＳ Ｐゴシック"/>
      <family val="3"/>
    </font>
    <font>
      <sz val="16.75"/>
      <color indexed="8"/>
      <name val="ＭＳ Ｐゴシック"/>
      <family val="3"/>
    </font>
    <font>
      <sz val="6"/>
      <color indexed="8"/>
      <name val="ＭＳ Ｐゴシック"/>
      <family val="3"/>
    </font>
    <font>
      <sz val="15.4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176" fontId="0" fillId="0" borderId="11" xfId="0" applyNumberFormat="1" applyBorder="1" applyAlignment="1">
      <alignment/>
    </xf>
    <xf numFmtId="0" fontId="2" fillId="0" borderId="11" xfId="0" applyFont="1" applyBorder="1" applyAlignment="1">
      <alignment/>
    </xf>
    <xf numFmtId="0" fontId="0" fillId="0" borderId="15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176" fontId="0" fillId="0" borderId="13" xfId="0" applyNumberFormat="1" applyBorder="1" applyAlignment="1">
      <alignment/>
    </xf>
    <xf numFmtId="0" fontId="2" fillId="0" borderId="11" xfId="0" applyFont="1" applyFill="1" applyBorder="1" applyAlignment="1">
      <alignment horizontal="center"/>
    </xf>
    <xf numFmtId="176" fontId="0" fillId="0" borderId="11" xfId="0" applyNumberFormat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0" borderId="14" xfId="0" applyBorder="1" applyAlignment="1">
      <alignment/>
    </xf>
    <xf numFmtId="0" fontId="0" fillId="33" borderId="11" xfId="0" applyFill="1" applyBorder="1" applyAlignment="1">
      <alignment/>
    </xf>
    <xf numFmtId="0" fontId="0" fillId="33" borderId="14" xfId="0" applyFill="1" applyBorder="1" applyAlignment="1">
      <alignment/>
    </xf>
    <xf numFmtId="0" fontId="0" fillId="34" borderId="0" xfId="0" applyFill="1" applyAlignment="1">
      <alignment/>
    </xf>
    <xf numFmtId="0" fontId="0" fillId="34" borderId="13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horizontal="center"/>
    </xf>
    <xf numFmtId="0" fontId="0" fillId="34" borderId="10" xfId="0" applyFill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穴水町立住吉小学校成鳥確認数等</a:t>
            </a:r>
          </a:p>
        </c:rich>
      </c:tx>
      <c:layout>
        <c:manualLayout>
          <c:xMode val="factor"/>
          <c:yMode val="factor"/>
          <c:x val="0.0022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925"/>
          <c:w val="0.95825"/>
          <c:h val="0.846"/>
        </c:manualLayout>
      </c:layout>
      <c:lineChart>
        <c:grouping val="standard"/>
        <c:varyColors val="0"/>
        <c:ser>
          <c:idx val="0"/>
          <c:order val="0"/>
          <c:tx>
            <c:strRef>
              <c:f>Sheet1!$B$37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Sheet1!$C$36:$AK$36</c:f>
              <c:strCache/>
            </c:strRef>
          </c:cat>
          <c:val>
            <c:numRef>
              <c:f>Sheet1!$C$37:$AK$37</c:f>
              <c:numCache/>
            </c:numRef>
          </c:val>
          <c:smooth val="0"/>
        </c:ser>
        <c:ser>
          <c:idx val="1"/>
          <c:order val="1"/>
          <c:tx>
            <c:strRef>
              <c:f>Sheet1!$B$38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Sheet1!$C$36:$AK$36</c:f>
              <c:strCache/>
            </c:strRef>
          </c:cat>
          <c:val>
            <c:numRef>
              <c:f>Sheet1!$C$38:$AK$38</c:f>
              <c:numCache/>
            </c:numRef>
          </c:val>
          <c:smooth val="0"/>
        </c:ser>
        <c:ser>
          <c:idx val="2"/>
          <c:order val="2"/>
          <c:tx>
            <c:strRef>
              <c:f>Sheet1!$B$39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Sheet1!$C$36:$AK$36</c:f>
              <c:strCache/>
            </c:strRef>
          </c:cat>
          <c:val>
            <c:numRef>
              <c:f>Sheet1!$C$39:$AK$39</c:f>
              <c:numCache/>
            </c:numRef>
          </c:val>
          <c:smooth val="0"/>
        </c:ser>
        <c:ser>
          <c:idx val="3"/>
          <c:order val="3"/>
          <c:tx>
            <c:strRef>
              <c:f>Sheet1!$B$40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Sheet1!$C$36:$AK$36</c:f>
              <c:strCache/>
            </c:strRef>
          </c:cat>
          <c:val>
            <c:numRef>
              <c:f>Sheet1!$C$40:$AK$40</c:f>
              <c:numCache/>
            </c:numRef>
          </c:val>
          <c:smooth val="0"/>
        </c:ser>
        <c:marker val="1"/>
        <c:axId val="29252557"/>
        <c:axId val="61946422"/>
      </c:lineChart>
      <c:catAx>
        <c:axId val="2925255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946422"/>
        <c:crosses val="autoZero"/>
        <c:auto val="1"/>
        <c:lblOffset val="100"/>
        <c:tickLblSkip val="2"/>
        <c:noMultiLvlLbl val="0"/>
      </c:catAx>
      <c:valAx>
        <c:axId val="6194642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2725"/>
              <c:y val="0.14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252557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575"/>
          <c:y val="0"/>
          <c:w val="0.1525"/>
          <c:h val="0.25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穴水町立住吉小学校</a:t>
            </a: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他合併小学校含む）成鳥確認数等</a:t>
            </a:r>
          </a:p>
        </c:rich>
      </c:tx>
      <c:layout>
        <c:manualLayout>
          <c:xMode val="factor"/>
          <c:yMode val="factor"/>
          <c:x val="0.00225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375"/>
          <c:w val="0.95825"/>
          <c:h val="0.83975"/>
        </c:manualLayout>
      </c:layout>
      <c:lineChart>
        <c:grouping val="standard"/>
        <c:varyColors val="0"/>
        <c:ser>
          <c:idx val="0"/>
          <c:order val="0"/>
          <c:tx>
            <c:strRef>
              <c:f>Sheet1!$B$99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Sheet1!$C$98:$AL$98</c:f>
              <c:strCache/>
            </c:strRef>
          </c:cat>
          <c:val>
            <c:numRef>
              <c:f>Sheet1!$C$99:$AL$99</c:f>
              <c:numCache/>
            </c:numRef>
          </c:val>
          <c:smooth val="0"/>
        </c:ser>
        <c:ser>
          <c:idx val="1"/>
          <c:order val="1"/>
          <c:tx>
            <c:strRef>
              <c:f>Sheet1!$B$100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Sheet1!$C$98:$AL$98</c:f>
              <c:strCache/>
            </c:strRef>
          </c:cat>
          <c:val>
            <c:numRef>
              <c:f>Sheet1!$C$100:$AL$100</c:f>
              <c:numCache/>
            </c:numRef>
          </c:val>
          <c:smooth val="0"/>
        </c:ser>
        <c:ser>
          <c:idx val="2"/>
          <c:order val="2"/>
          <c:tx>
            <c:strRef>
              <c:f>Sheet1!$B$101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Sheet1!$C$98:$AL$98</c:f>
              <c:strCache/>
            </c:strRef>
          </c:cat>
          <c:val>
            <c:numRef>
              <c:f>Sheet1!$C$101:$AL$101</c:f>
              <c:numCache/>
            </c:numRef>
          </c:val>
          <c:smooth val="0"/>
        </c:ser>
        <c:ser>
          <c:idx val="3"/>
          <c:order val="3"/>
          <c:tx>
            <c:strRef>
              <c:f>Sheet1!$B$102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Sheet1!$C$98:$AL$98</c:f>
              <c:strCache/>
            </c:strRef>
          </c:cat>
          <c:val>
            <c:numRef>
              <c:f>Sheet1!$C$102:$AL$102</c:f>
              <c:numCache/>
            </c:numRef>
          </c:val>
          <c:smooth val="0"/>
        </c:ser>
        <c:marker val="1"/>
        <c:axId val="20646887"/>
        <c:axId val="51604256"/>
      </c:lineChart>
      <c:catAx>
        <c:axId val="206468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604256"/>
        <c:crosses val="autoZero"/>
        <c:auto val="1"/>
        <c:lblOffset val="100"/>
        <c:tickLblSkip val="1"/>
        <c:noMultiLvlLbl val="0"/>
      </c:catAx>
      <c:valAx>
        <c:axId val="5160425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2775"/>
              <c:y val="0.14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646887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675"/>
          <c:y val="0"/>
          <c:w val="0.149"/>
          <c:h val="0.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5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向洋小学校（合併校含）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15425"/>
          <c:w val="0.96125"/>
          <c:h val="0.819"/>
        </c:manualLayout>
      </c:layout>
      <c:lineChart>
        <c:grouping val="standard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Sheet1!$C$1:$AY$1</c:f>
              <c:strCache/>
            </c:strRef>
          </c:cat>
          <c:val>
            <c:numRef>
              <c:f>Sheet1!$C$2:$AY$2</c:f>
              <c:numCache/>
            </c:numRef>
          </c:val>
          <c:smooth val="0"/>
        </c:ser>
        <c:ser>
          <c:idx val="1"/>
          <c:order val="1"/>
          <c:tx>
            <c:strRef>
              <c:f>Sheet1!$B$3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Sheet1!$C$1:$AY$1</c:f>
              <c:strCache/>
            </c:strRef>
          </c:cat>
          <c:val>
            <c:numRef>
              <c:f>Sheet1!$C$3:$AY$3</c:f>
              <c:numCache/>
            </c:numRef>
          </c:val>
          <c:smooth val="0"/>
        </c:ser>
        <c:ser>
          <c:idx val="2"/>
          <c:order val="2"/>
          <c:tx>
            <c:strRef>
              <c:f>Sheet1!$B$4</c:f>
              <c:strCache>
                <c:ptCount val="1"/>
                <c:pt idx="0">
                  <c:v>古巣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Sheet1!$C$1:$AY$1</c:f>
              <c:strCache/>
            </c:strRef>
          </c:cat>
          <c:val>
            <c:numRef>
              <c:f>Sheet1!$C$4:$AY$4</c:f>
              <c:numCache/>
            </c:numRef>
          </c:val>
          <c:smooth val="0"/>
        </c:ser>
        <c:ser>
          <c:idx val="3"/>
          <c:order val="3"/>
          <c:tx>
            <c:strRef>
              <c:f>Sheet1!$B$5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Sheet1!$C$1:$AY$1</c:f>
              <c:strCache/>
            </c:strRef>
          </c:cat>
          <c:val>
            <c:numRef>
              <c:f>Sheet1!$C$5:$AY$5</c:f>
              <c:numCache/>
            </c:numRef>
          </c:val>
          <c:smooth val="0"/>
        </c:ser>
        <c:marker val="1"/>
        <c:axId val="61785121"/>
        <c:axId val="19195178"/>
      </c:lineChart>
      <c:catAx>
        <c:axId val="617851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195178"/>
        <c:crosses val="autoZero"/>
        <c:auto val="1"/>
        <c:lblOffset val="100"/>
        <c:tickLblSkip val="1"/>
        <c:noMultiLvlLbl val="0"/>
      </c:catAx>
      <c:valAx>
        <c:axId val="19195178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785121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375"/>
          <c:y val="0"/>
          <c:w val="0.14175"/>
          <c:h val="0.32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4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685800</xdr:colOff>
      <xdr:row>68</xdr:row>
      <xdr:rowOff>66675</xdr:rowOff>
    </xdr:from>
    <xdr:to>
      <xdr:col>34</xdr:col>
      <xdr:colOff>276225</xdr:colOff>
      <xdr:row>95</xdr:row>
      <xdr:rowOff>66675</xdr:rowOff>
    </xdr:to>
    <xdr:graphicFrame>
      <xdr:nvGraphicFramePr>
        <xdr:cNvPr id="1" name="グラフ 1"/>
        <xdr:cNvGraphicFramePr/>
      </xdr:nvGraphicFramePr>
      <xdr:xfrm>
        <a:off x="1571625" y="10220325"/>
        <a:ext cx="12563475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238125</xdr:colOff>
      <xdr:row>43</xdr:row>
      <xdr:rowOff>19050</xdr:rowOff>
    </xdr:from>
    <xdr:to>
      <xdr:col>23</xdr:col>
      <xdr:colOff>19050</xdr:colOff>
      <xdr:row>52</xdr:row>
      <xdr:rowOff>0</xdr:rowOff>
    </xdr:to>
    <xdr:sp>
      <xdr:nvSpPr>
        <xdr:cNvPr id="2" name="AutoShape 2"/>
        <xdr:cNvSpPr>
          <a:spLocks/>
        </xdr:cNvSpPr>
      </xdr:nvSpPr>
      <xdr:spPr>
        <a:xfrm>
          <a:off x="9505950" y="6838950"/>
          <a:ext cx="466725" cy="1181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838200</xdr:colOff>
      <xdr:row>105</xdr:row>
      <xdr:rowOff>104775</xdr:rowOff>
    </xdr:from>
    <xdr:to>
      <xdr:col>35</xdr:col>
      <xdr:colOff>352425</xdr:colOff>
      <xdr:row>131</xdr:row>
      <xdr:rowOff>0</xdr:rowOff>
    </xdr:to>
    <xdr:graphicFrame>
      <xdr:nvGraphicFramePr>
        <xdr:cNvPr id="3" name="グラフ 3"/>
        <xdr:cNvGraphicFramePr/>
      </xdr:nvGraphicFramePr>
      <xdr:xfrm>
        <a:off x="1724025" y="15192375"/>
        <a:ext cx="12868275" cy="3362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523875</xdr:colOff>
      <xdr:row>7</xdr:row>
      <xdr:rowOff>123825</xdr:rowOff>
    </xdr:from>
    <xdr:to>
      <xdr:col>28</xdr:col>
      <xdr:colOff>247650</xdr:colOff>
      <xdr:row>34</xdr:row>
      <xdr:rowOff>9525</xdr:rowOff>
    </xdr:to>
    <xdr:graphicFrame>
      <xdr:nvGraphicFramePr>
        <xdr:cNvPr id="4" name="グラフ 5"/>
        <xdr:cNvGraphicFramePr/>
      </xdr:nvGraphicFramePr>
      <xdr:xfrm>
        <a:off x="1409700" y="1924050"/>
        <a:ext cx="10506075" cy="3705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156"/>
  <sheetViews>
    <sheetView tabSelected="1" view="pageBreakPreview" zoomScale="80" zoomScaleSheetLayoutView="80" zoomScalePageLayoutView="0" workbookViewId="0" topLeftCell="L1">
      <selection activeCell="AU14" sqref="AU14"/>
    </sheetView>
  </sheetViews>
  <sheetFormatPr defaultColWidth="9.00390625" defaultRowHeight="10.5" customHeight="1"/>
  <cols>
    <col min="1" max="1" width="11.625" style="0" bestFit="1" customWidth="1"/>
    <col min="2" max="2" width="18.75390625" style="0" customWidth="1"/>
    <col min="3" max="3" width="7.00390625" style="0" customWidth="1"/>
    <col min="4" max="10" width="4.50390625" style="0" customWidth="1"/>
    <col min="11" max="11" width="5.25390625" style="0" customWidth="1"/>
    <col min="12" max="19" width="4.50390625" style="0" customWidth="1"/>
    <col min="20" max="20" width="7.00390625" style="0" customWidth="1"/>
    <col min="21" max="29" width="4.50390625" style="0" customWidth="1"/>
    <col min="30" max="30" width="6.125" style="0" customWidth="1"/>
    <col min="31" max="33" width="4.50390625" style="0" customWidth="1"/>
    <col min="34" max="34" width="4.625" style="0" customWidth="1"/>
    <col min="35" max="35" width="5.00390625" style="0" customWidth="1"/>
    <col min="36" max="39" width="5.125" style="0" customWidth="1"/>
    <col min="40" max="40" width="4.75390625" style="0" customWidth="1"/>
    <col min="41" max="49" width="4.625" style="0" customWidth="1"/>
    <col min="50" max="50" width="8.50390625" style="0" customWidth="1"/>
    <col min="51" max="51" width="5.00390625" style="0" customWidth="1"/>
  </cols>
  <sheetData>
    <row r="1" spans="1:51" s="24" customFormat="1" ht="20.25" customHeight="1" thickBot="1">
      <c r="A1" s="24" t="s">
        <v>24</v>
      </c>
      <c r="B1" s="25"/>
      <c r="C1" s="26" t="s">
        <v>0</v>
      </c>
      <c r="D1" s="26">
        <v>48</v>
      </c>
      <c r="E1" s="26">
        <v>49</v>
      </c>
      <c r="F1" s="26">
        <v>50</v>
      </c>
      <c r="G1" s="26">
        <v>51</v>
      </c>
      <c r="H1" s="26">
        <v>52</v>
      </c>
      <c r="I1" s="26">
        <v>53</v>
      </c>
      <c r="J1" s="26">
        <v>54</v>
      </c>
      <c r="K1" s="26">
        <v>55</v>
      </c>
      <c r="L1" s="26">
        <v>56</v>
      </c>
      <c r="M1" s="26">
        <v>57</v>
      </c>
      <c r="N1" s="26">
        <v>58</v>
      </c>
      <c r="O1" s="26">
        <v>59</v>
      </c>
      <c r="P1" s="26">
        <v>60</v>
      </c>
      <c r="Q1" s="26">
        <v>61</v>
      </c>
      <c r="R1" s="26">
        <v>62</v>
      </c>
      <c r="S1" s="26">
        <v>63</v>
      </c>
      <c r="T1" s="26" t="s">
        <v>1</v>
      </c>
      <c r="U1" s="26">
        <v>2</v>
      </c>
      <c r="V1" s="26">
        <v>3</v>
      </c>
      <c r="W1" s="26">
        <v>4</v>
      </c>
      <c r="X1" s="26">
        <v>5</v>
      </c>
      <c r="Y1" s="26">
        <v>6</v>
      </c>
      <c r="Z1" s="26">
        <v>7</v>
      </c>
      <c r="AA1" s="26">
        <v>8</v>
      </c>
      <c r="AB1" s="26">
        <v>9</v>
      </c>
      <c r="AC1" s="26">
        <v>10</v>
      </c>
      <c r="AD1" s="26">
        <v>11</v>
      </c>
      <c r="AE1" s="26">
        <v>12</v>
      </c>
      <c r="AF1" s="26">
        <v>13</v>
      </c>
      <c r="AG1" s="26">
        <v>14</v>
      </c>
      <c r="AH1" s="26">
        <v>15</v>
      </c>
      <c r="AI1" s="26">
        <v>16</v>
      </c>
      <c r="AJ1" s="26">
        <v>17</v>
      </c>
      <c r="AK1" s="26">
        <v>18</v>
      </c>
      <c r="AL1" s="26">
        <v>19</v>
      </c>
      <c r="AM1" s="26">
        <v>20</v>
      </c>
      <c r="AN1" s="26">
        <v>21</v>
      </c>
      <c r="AO1" s="26">
        <v>22</v>
      </c>
      <c r="AP1" s="26">
        <v>23</v>
      </c>
      <c r="AQ1" s="26">
        <v>24</v>
      </c>
      <c r="AR1" s="26">
        <v>25</v>
      </c>
      <c r="AS1" s="26">
        <v>26</v>
      </c>
      <c r="AT1" s="26">
        <v>27</v>
      </c>
      <c r="AU1" s="26">
        <v>28</v>
      </c>
      <c r="AV1" s="26">
        <v>29</v>
      </c>
      <c r="AW1" s="26">
        <v>30</v>
      </c>
      <c r="AX1" s="27" t="s">
        <v>31</v>
      </c>
      <c r="AY1" s="28">
        <v>4</v>
      </c>
    </row>
    <row r="2" spans="2:51" ht="20.25" customHeight="1">
      <c r="B2" s="22" t="s">
        <v>2</v>
      </c>
      <c r="C2" s="23">
        <v>1017</v>
      </c>
      <c r="D2" s="23">
        <v>627</v>
      </c>
      <c r="E2" s="23">
        <v>734</v>
      </c>
      <c r="F2" s="23">
        <v>690</v>
      </c>
      <c r="G2" s="23">
        <v>681</v>
      </c>
      <c r="H2" s="23">
        <v>763</v>
      </c>
      <c r="I2" s="23">
        <v>679</v>
      </c>
      <c r="J2" s="23">
        <v>576</v>
      </c>
      <c r="K2" s="23">
        <v>502</v>
      </c>
      <c r="L2" s="23">
        <v>534</v>
      </c>
      <c r="M2" s="23">
        <v>468</v>
      </c>
      <c r="N2" s="23">
        <v>398</v>
      </c>
      <c r="O2" s="23">
        <v>493</v>
      </c>
      <c r="P2" s="23">
        <v>469</v>
      </c>
      <c r="Q2" s="23">
        <v>452</v>
      </c>
      <c r="R2" s="23">
        <v>473</v>
      </c>
      <c r="S2" s="23">
        <v>416</v>
      </c>
      <c r="T2" s="23">
        <v>422</v>
      </c>
      <c r="U2" s="23">
        <v>374</v>
      </c>
      <c r="V2" s="23">
        <v>396</v>
      </c>
      <c r="W2" s="23">
        <v>436</v>
      </c>
      <c r="X2" s="23">
        <v>431</v>
      </c>
      <c r="Y2" s="23">
        <v>395</v>
      </c>
      <c r="Z2" s="23">
        <v>365</v>
      </c>
      <c r="AA2" s="23">
        <v>355</v>
      </c>
      <c r="AB2" s="23">
        <v>242</v>
      </c>
      <c r="AC2" s="23">
        <v>343</v>
      </c>
      <c r="AD2" s="23">
        <v>317</v>
      </c>
      <c r="AE2" s="23">
        <v>215</v>
      </c>
      <c r="AF2" s="23">
        <v>202</v>
      </c>
      <c r="AG2" s="23">
        <v>266</v>
      </c>
      <c r="AH2" s="23">
        <v>248</v>
      </c>
      <c r="AI2" s="23">
        <v>204</v>
      </c>
      <c r="AJ2" s="23">
        <v>189</v>
      </c>
      <c r="AK2" s="23">
        <v>225</v>
      </c>
      <c r="AL2" s="23">
        <v>158</v>
      </c>
      <c r="AM2" s="21">
        <v>88</v>
      </c>
      <c r="AN2" s="21">
        <v>150</v>
      </c>
      <c r="AO2" s="21">
        <v>80</v>
      </c>
      <c r="AP2" s="21">
        <v>53</v>
      </c>
      <c r="AQ2" s="21">
        <v>117</v>
      </c>
      <c r="AR2" s="21">
        <v>98</v>
      </c>
      <c r="AS2" s="21">
        <v>168</v>
      </c>
      <c r="AT2" s="21">
        <v>67</v>
      </c>
      <c r="AU2" s="21">
        <v>62</v>
      </c>
      <c r="AV2" s="21">
        <v>72</v>
      </c>
      <c r="AW2" s="21">
        <v>90</v>
      </c>
      <c r="AX2" s="21">
        <v>48</v>
      </c>
      <c r="AY2" s="21">
        <v>24</v>
      </c>
    </row>
    <row r="3" spans="2:51" ht="20.25" customHeight="1">
      <c r="B3" s="22" t="s">
        <v>3</v>
      </c>
      <c r="C3" s="22">
        <v>466</v>
      </c>
      <c r="D3" s="22">
        <v>296</v>
      </c>
      <c r="E3" s="22">
        <v>318</v>
      </c>
      <c r="F3" s="22">
        <v>390</v>
      </c>
      <c r="G3" s="22">
        <v>294</v>
      </c>
      <c r="H3" s="22">
        <v>276</v>
      </c>
      <c r="I3" s="22">
        <v>269</v>
      </c>
      <c r="J3" s="22">
        <v>352</v>
      </c>
      <c r="K3" s="22">
        <v>258</v>
      </c>
      <c r="L3" s="22">
        <v>223</v>
      </c>
      <c r="M3" s="22">
        <v>310</v>
      </c>
      <c r="N3" s="22">
        <v>237</v>
      </c>
      <c r="O3" s="22">
        <v>162</v>
      </c>
      <c r="P3" s="22">
        <v>264</v>
      </c>
      <c r="Q3" s="22">
        <v>244</v>
      </c>
      <c r="R3" s="22">
        <v>163</v>
      </c>
      <c r="S3" s="22">
        <v>281</v>
      </c>
      <c r="T3" s="22">
        <v>284</v>
      </c>
      <c r="U3" s="22">
        <v>280</v>
      </c>
      <c r="V3" s="22">
        <v>340</v>
      </c>
      <c r="W3" s="22">
        <v>406</v>
      </c>
      <c r="X3" s="22">
        <v>353</v>
      </c>
      <c r="Y3" s="22">
        <v>327</v>
      </c>
      <c r="Z3" s="22">
        <v>306</v>
      </c>
      <c r="AA3" s="22">
        <v>283</v>
      </c>
      <c r="AB3" s="22">
        <v>247</v>
      </c>
      <c r="AC3" s="22">
        <v>267</v>
      </c>
      <c r="AD3" s="22">
        <v>300</v>
      </c>
      <c r="AE3" s="22">
        <v>214</v>
      </c>
      <c r="AF3" s="22">
        <v>176</v>
      </c>
      <c r="AG3" s="22">
        <v>191</v>
      </c>
      <c r="AH3" s="22">
        <v>205</v>
      </c>
      <c r="AI3" s="22">
        <v>249</v>
      </c>
      <c r="AJ3" s="22">
        <v>172</v>
      </c>
      <c r="AK3" s="22">
        <v>215</v>
      </c>
      <c r="AL3" s="22">
        <v>161</v>
      </c>
      <c r="AM3" s="12">
        <v>107</v>
      </c>
      <c r="AN3" s="12">
        <v>111</v>
      </c>
      <c r="AO3" s="12">
        <v>67</v>
      </c>
      <c r="AP3" s="12">
        <v>73</v>
      </c>
      <c r="AQ3" s="12">
        <v>78</v>
      </c>
      <c r="AR3" s="12">
        <v>151</v>
      </c>
      <c r="AS3" s="12">
        <v>104</v>
      </c>
      <c r="AT3" s="12">
        <v>124</v>
      </c>
      <c r="AU3" s="12">
        <v>60</v>
      </c>
      <c r="AV3" s="12">
        <v>59</v>
      </c>
      <c r="AW3" s="12">
        <v>75</v>
      </c>
      <c r="AX3" s="12">
        <v>50</v>
      </c>
      <c r="AY3" s="12">
        <v>22</v>
      </c>
    </row>
    <row r="4" spans="2:51" ht="20.25" customHeight="1">
      <c r="B4" s="22" t="s">
        <v>4</v>
      </c>
      <c r="C4" s="22">
        <v>465</v>
      </c>
      <c r="D4" s="22">
        <v>298</v>
      </c>
      <c r="E4" s="22">
        <v>389</v>
      </c>
      <c r="F4" s="22">
        <v>559</v>
      </c>
      <c r="G4" s="22">
        <v>557</v>
      </c>
      <c r="H4" s="22">
        <v>550</v>
      </c>
      <c r="I4" s="22">
        <v>449</v>
      </c>
      <c r="J4" s="22">
        <v>497</v>
      </c>
      <c r="K4" s="22">
        <v>545</v>
      </c>
      <c r="L4" s="22">
        <v>697</v>
      </c>
      <c r="M4" s="22">
        <v>685</v>
      </c>
      <c r="N4" s="22">
        <v>554</v>
      </c>
      <c r="O4" s="22">
        <v>405</v>
      </c>
      <c r="P4" s="22">
        <v>540</v>
      </c>
      <c r="Q4" s="22">
        <v>568</v>
      </c>
      <c r="R4" s="22">
        <v>577</v>
      </c>
      <c r="S4" s="22">
        <v>664</v>
      </c>
      <c r="T4" s="22">
        <v>612</v>
      </c>
      <c r="U4" s="22">
        <v>589</v>
      </c>
      <c r="V4" s="22">
        <v>594</v>
      </c>
      <c r="W4" s="22">
        <v>611</v>
      </c>
      <c r="X4" s="22">
        <v>627</v>
      </c>
      <c r="Y4" s="22">
        <v>696</v>
      </c>
      <c r="Z4" s="22">
        <v>689</v>
      </c>
      <c r="AA4" s="22">
        <v>786</v>
      </c>
      <c r="AB4" s="22">
        <v>678</v>
      </c>
      <c r="AC4" s="22">
        <v>730</v>
      </c>
      <c r="AD4" s="22">
        <v>683</v>
      </c>
      <c r="AE4" s="22">
        <v>551</v>
      </c>
      <c r="AF4" s="22">
        <v>401</v>
      </c>
      <c r="AG4" s="22">
        <v>506</v>
      </c>
      <c r="AH4" s="22">
        <v>370</v>
      </c>
      <c r="AI4" s="22">
        <v>339</v>
      </c>
      <c r="AJ4" s="22">
        <v>329</v>
      </c>
      <c r="AK4" s="22">
        <v>348</v>
      </c>
      <c r="AL4" s="22">
        <v>292</v>
      </c>
      <c r="AM4" s="12">
        <v>122</v>
      </c>
      <c r="AN4" s="12">
        <v>265</v>
      </c>
      <c r="AO4" s="12">
        <v>158</v>
      </c>
      <c r="AP4" s="12">
        <v>134</v>
      </c>
      <c r="AQ4" s="12">
        <v>145</v>
      </c>
      <c r="AR4" s="12">
        <v>96</v>
      </c>
      <c r="AS4" s="12">
        <v>287</v>
      </c>
      <c r="AT4" s="12">
        <v>133</v>
      </c>
      <c r="AU4" s="12">
        <v>265</v>
      </c>
      <c r="AV4" s="12">
        <v>171</v>
      </c>
      <c r="AW4" s="12">
        <v>62</v>
      </c>
      <c r="AX4" s="12">
        <v>114</v>
      </c>
      <c r="AY4" s="12">
        <v>32</v>
      </c>
    </row>
    <row r="5" spans="2:51" ht="20.25" customHeight="1">
      <c r="B5" s="22" t="s">
        <v>6</v>
      </c>
      <c r="C5" s="22">
        <v>0</v>
      </c>
      <c r="D5" s="22">
        <v>0</v>
      </c>
      <c r="E5" s="22">
        <v>0</v>
      </c>
      <c r="F5" s="22">
        <v>0</v>
      </c>
      <c r="G5" s="22">
        <v>0</v>
      </c>
      <c r="H5" s="22">
        <v>0</v>
      </c>
      <c r="I5" s="22">
        <v>0</v>
      </c>
      <c r="J5" s="22">
        <v>0</v>
      </c>
      <c r="K5" s="22">
        <v>0</v>
      </c>
      <c r="L5" s="22">
        <v>0</v>
      </c>
      <c r="M5" s="22">
        <v>0</v>
      </c>
      <c r="N5" s="22">
        <v>0</v>
      </c>
      <c r="O5" s="22">
        <v>0</v>
      </c>
      <c r="P5" s="22">
        <v>0</v>
      </c>
      <c r="Q5" s="22">
        <v>0</v>
      </c>
      <c r="R5" s="22">
        <v>0</v>
      </c>
      <c r="S5" s="22">
        <v>0</v>
      </c>
      <c r="T5" s="22">
        <v>0</v>
      </c>
      <c r="U5" s="22">
        <v>0</v>
      </c>
      <c r="V5" s="22">
        <v>0</v>
      </c>
      <c r="W5" s="22">
        <v>151</v>
      </c>
      <c r="X5" s="22">
        <v>271</v>
      </c>
      <c r="Y5" s="22">
        <v>124</v>
      </c>
      <c r="Z5" s="22">
        <v>116</v>
      </c>
      <c r="AA5" s="22">
        <v>162</v>
      </c>
      <c r="AB5" s="22">
        <v>114</v>
      </c>
      <c r="AC5" s="22">
        <v>148</v>
      </c>
      <c r="AD5" s="22">
        <v>112</v>
      </c>
      <c r="AE5" s="22">
        <v>111</v>
      </c>
      <c r="AF5" s="22">
        <v>92</v>
      </c>
      <c r="AG5" s="22">
        <v>81</v>
      </c>
      <c r="AH5" s="22">
        <v>98</v>
      </c>
      <c r="AI5" s="22">
        <v>82</v>
      </c>
      <c r="AJ5" s="22">
        <v>77</v>
      </c>
      <c r="AK5" s="22">
        <v>86</v>
      </c>
      <c r="AL5" s="22">
        <v>63</v>
      </c>
      <c r="AM5" s="12">
        <v>102</v>
      </c>
      <c r="AN5" s="12">
        <v>49</v>
      </c>
      <c r="AO5" s="12">
        <v>37</v>
      </c>
      <c r="AP5" s="12">
        <v>21</v>
      </c>
      <c r="AQ5" s="12">
        <v>35</v>
      </c>
      <c r="AR5" s="12">
        <v>46</v>
      </c>
      <c r="AS5" s="12">
        <v>39</v>
      </c>
      <c r="AT5" s="12">
        <v>37</v>
      </c>
      <c r="AU5" s="12">
        <v>27</v>
      </c>
      <c r="AV5" s="12">
        <v>24</v>
      </c>
      <c r="AW5" s="12">
        <v>29</v>
      </c>
      <c r="AX5" s="12">
        <v>22</v>
      </c>
      <c r="AY5" s="12">
        <v>16</v>
      </c>
    </row>
    <row r="6" spans="2:51" ht="20.25" customHeight="1">
      <c r="B6" s="12" t="s">
        <v>7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2" t="s">
        <v>25</v>
      </c>
      <c r="AN6" s="2" t="s">
        <v>10</v>
      </c>
      <c r="AO6" s="2" t="s">
        <v>10</v>
      </c>
      <c r="AP6" s="2" t="s">
        <v>10</v>
      </c>
      <c r="AQ6" s="2" t="s">
        <v>10</v>
      </c>
      <c r="AR6" s="2" t="s">
        <v>11</v>
      </c>
      <c r="AS6" s="2" t="s">
        <v>10</v>
      </c>
      <c r="AT6" s="2" t="s">
        <v>11</v>
      </c>
      <c r="AU6" s="2" t="s">
        <v>5</v>
      </c>
      <c r="AV6" s="2" t="s">
        <v>25</v>
      </c>
      <c r="AW6" s="2" t="s">
        <v>5</v>
      </c>
      <c r="AX6" s="2" t="s">
        <v>5</v>
      </c>
      <c r="AY6" s="2" t="s">
        <v>5</v>
      </c>
    </row>
    <row r="7" spans="2:51" ht="20.25" customHeight="1">
      <c r="B7" s="12" t="s">
        <v>17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3">
        <v>0.8627450980392157</v>
      </c>
      <c r="AN7" s="13">
        <f aca="true" t="shared" si="0" ref="AN7:AS7">+AN2/AN5</f>
        <v>3.061224489795918</v>
      </c>
      <c r="AO7" s="13">
        <f t="shared" si="0"/>
        <v>2.1621621621621623</v>
      </c>
      <c r="AP7" s="13">
        <f t="shared" si="0"/>
        <v>2.5238095238095237</v>
      </c>
      <c r="AQ7" s="13">
        <f t="shared" si="0"/>
        <v>3.342857142857143</v>
      </c>
      <c r="AR7" s="13">
        <f t="shared" si="0"/>
        <v>2.130434782608696</v>
      </c>
      <c r="AS7" s="13">
        <f t="shared" si="0"/>
        <v>4.3076923076923075</v>
      </c>
      <c r="AT7" s="13">
        <f>+AT2/AT5</f>
        <v>1.8108108108108107</v>
      </c>
      <c r="AU7" s="13">
        <f>+AU2/AU5</f>
        <v>2.2962962962962963</v>
      </c>
      <c r="AV7" s="13">
        <f>+AV2/AV5</f>
        <v>3</v>
      </c>
      <c r="AW7" s="13">
        <f>+AW2/AW5</f>
        <v>3.103448275862069</v>
      </c>
      <c r="AX7" s="13">
        <f>+AX2/AX5</f>
        <v>2.1818181818181817</v>
      </c>
      <c r="AY7" s="13">
        <f>+AY2/AY5</f>
        <v>1.5</v>
      </c>
    </row>
    <row r="8" ht="20.25" customHeight="1"/>
    <row r="10" ht="18" customHeight="1">
      <c r="AD10" t="s">
        <v>27</v>
      </c>
    </row>
    <row r="12" spans="30:41" ht="10.5" customHeight="1">
      <c r="AD12" t="s">
        <v>30</v>
      </c>
      <c r="AO12" t="s">
        <v>28</v>
      </c>
    </row>
    <row r="14" spans="30:43" ht="10.5" customHeight="1">
      <c r="AD14" t="s">
        <v>32</v>
      </c>
      <c r="AQ14" t="s">
        <v>29</v>
      </c>
    </row>
    <row r="17" ht="10.5" customHeight="1">
      <c r="AM17" t="s">
        <v>29</v>
      </c>
    </row>
    <row r="35" ht="10.5" customHeight="1" thickBot="1"/>
    <row r="36" spans="2:37" ht="10.5" customHeight="1" thickBot="1">
      <c r="B36" s="1" t="s">
        <v>20</v>
      </c>
      <c r="C36" s="4" t="s">
        <v>0</v>
      </c>
      <c r="D36" s="4">
        <v>48</v>
      </c>
      <c r="E36" s="4">
        <v>49</v>
      </c>
      <c r="F36" s="4">
        <v>50</v>
      </c>
      <c r="G36" s="4">
        <v>51</v>
      </c>
      <c r="H36" s="4">
        <v>52</v>
      </c>
      <c r="I36" s="4">
        <v>53</v>
      </c>
      <c r="J36" s="4">
        <v>54</v>
      </c>
      <c r="K36" s="4">
        <v>55</v>
      </c>
      <c r="L36" s="4">
        <v>56</v>
      </c>
      <c r="M36" s="4">
        <v>57</v>
      </c>
      <c r="N36" s="4">
        <v>58</v>
      </c>
      <c r="O36" s="4">
        <v>59</v>
      </c>
      <c r="P36" s="4">
        <v>60</v>
      </c>
      <c r="Q36" s="4">
        <v>61</v>
      </c>
      <c r="R36" s="4">
        <v>62</v>
      </c>
      <c r="S36" s="4">
        <v>63</v>
      </c>
      <c r="T36" s="4" t="s">
        <v>1</v>
      </c>
      <c r="U36" s="4">
        <v>2</v>
      </c>
      <c r="V36" s="4">
        <v>3</v>
      </c>
      <c r="W36" s="4">
        <v>4</v>
      </c>
      <c r="X36" s="4">
        <v>5</v>
      </c>
      <c r="Y36" s="4">
        <v>6</v>
      </c>
      <c r="Z36" s="4">
        <v>7</v>
      </c>
      <c r="AA36" s="4">
        <v>8</v>
      </c>
      <c r="AB36" s="4">
        <v>9</v>
      </c>
      <c r="AC36" s="4">
        <v>10</v>
      </c>
      <c r="AD36" s="4">
        <v>11</v>
      </c>
      <c r="AE36" s="4">
        <v>12</v>
      </c>
      <c r="AF36" s="4">
        <v>13</v>
      </c>
      <c r="AG36" s="5">
        <v>14</v>
      </c>
      <c r="AH36" s="10">
        <v>15</v>
      </c>
      <c r="AI36" s="5">
        <v>16</v>
      </c>
      <c r="AJ36" s="5">
        <v>17</v>
      </c>
      <c r="AK36" s="10">
        <v>18</v>
      </c>
    </row>
    <row r="37" spans="2:37" ht="10.5" customHeight="1">
      <c r="B37" s="3" t="s">
        <v>2</v>
      </c>
      <c r="C37" s="2">
        <v>158</v>
      </c>
      <c r="D37" s="2">
        <v>188</v>
      </c>
      <c r="E37" s="2">
        <v>113</v>
      </c>
      <c r="F37" s="2">
        <v>92</v>
      </c>
      <c r="G37" s="2">
        <v>106</v>
      </c>
      <c r="H37" s="2">
        <v>146</v>
      </c>
      <c r="I37" s="2">
        <v>103</v>
      </c>
      <c r="J37" s="2">
        <v>123</v>
      </c>
      <c r="K37" s="2">
        <v>90</v>
      </c>
      <c r="L37" s="2">
        <v>61</v>
      </c>
      <c r="M37" s="2">
        <v>27</v>
      </c>
      <c r="N37" s="2">
        <v>54</v>
      </c>
      <c r="O37" s="2">
        <v>80</v>
      </c>
      <c r="P37" s="2">
        <v>78</v>
      </c>
      <c r="Q37" s="2">
        <v>91</v>
      </c>
      <c r="R37" s="2">
        <v>108</v>
      </c>
      <c r="S37" s="2">
        <v>59</v>
      </c>
      <c r="T37" s="2">
        <v>89</v>
      </c>
      <c r="U37" s="2">
        <v>90</v>
      </c>
      <c r="V37" s="2">
        <v>41</v>
      </c>
      <c r="W37" s="2">
        <v>163</v>
      </c>
      <c r="X37" s="2">
        <v>148</v>
      </c>
      <c r="Y37" s="2">
        <v>100</v>
      </c>
      <c r="Z37" s="2">
        <v>125</v>
      </c>
      <c r="AA37" s="2">
        <v>87</v>
      </c>
      <c r="AB37" s="2">
        <v>58</v>
      </c>
      <c r="AC37" s="2">
        <v>134</v>
      </c>
      <c r="AD37" s="2">
        <v>119</v>
      </c>
      <c r="AE37" s="2">
        <v>95</v>
      </c>
      <c r="AF37" s="2">
        <v>62</v>
      </c>
      <c r="AG37" s="6">
        <v>114</v>
      </c>
      <c r="AH37" s="9">
        <v>93</v>
      </c>
      <c r="AI37" s="15">
        <v>63</v>
      </c>
      <c r="AJ37" s="15">
        <v>69</v>
      </c>
      <c r="AK37" s="9">
        <v>95</v>
      </c>
    </row>
    <row r="38" spans="2:37" ht="10.5" customHeight="1">
      <c r="B38" s="3" t="s">
        <v>3</v>
      </c>
      <c r="C38" s="2">
        <v>88</v>
      </c>
      <c r="D38" s="2">
        <v>74</v>
      </c>
      <c r="E38" s="2">
        <v>90</v>
      </c>
      <c r="F38" s="2">
        <v>110</v>
      </c>
      <c r="G38" s="2">
        <v>49</v>
      </c>
      <c r="H38" s="2">
        <v>16</v>
      </c>
      <c r="I38" s="2">
        <v>29</v>
      </c>
      <c r="J38" s="2">
        <v>74</v>
      </c>
      <c r="K38" s="2">
        <v>41</v>
      </c>
      <c r="L38" s="2">
        <v>31</v>
      </c>
      <c r="M38" s="2">
        <v>41</v>
      </c>
      <c r="N38" s="2">
        <v>9</v>
      </c>
      <c r="O38" s="2">
        <v>23</v>
      </c>
      <c r="P38" s="2">
        <v>39</v>
      </c>
      <c r="Q38" s="2">
        <v>43</v>
      </c>
      <c r="R38" s="2">
        <v>21</v>
      </c>
      <c r="S38" s="2">
        <v>38</v>
      </c>
      <c r="T38" s="2">
        <v>61</v>
      </c>
      <c r="U38" s="2">
        <v>71</v>
      </c>
      <c r="V38" s="2">
        <v>32</v>
      </c>
      <c r="W38" s="2">
        <v>102</v>
      </c>
      <c r="X38" s="2">
        <v>117</v>
      </c>
      <c r="Y38" s="2">
        <v>73</v>
      </c>
      <c r="Z38" s="2">
        <v>115</v>
      </c>
      <c r="AA38" s="2">
        <v>114</v>
      </c>
      <c r="AB38" s="2">
        <v>71</v>
      </c>
      <c r="AC38" s="2">
        <v>116</v>
      </c>
      <c r="AD38" s="2">
        <v>101</v>
      </c>
      <c r="AE38" s="2">
        <v>84</v>
      </c>
      <c r="AF38" s="2">
        <v>73</v>
      </c>
      <c r="AG38" s="7">
        <v>96</v>
      </c>
      <c r="AH38" s="8">
        <v>67</v>
      </c>
      <c r="AI38" s="16">
        <v>86</v>
      </c>
      <c r="AJ38" s="16">
        <v>84</v>
      </c>
      <c r="AK38" s="8">
        <v>125</v>
      </c>
    </row>
    <row r="39" spans="2:37" ht="10.5" customHeight="1">
      <c r="B39" s="3" t="s">
        <v>4</v>
      </c>
      <c r="C39" s="2">
        <v>137</v>
      </c>
      <c r="D39" s="2">
        <v>98</v>
      </c>
      <c r="E39" s="2">
        <v>77</v>
      </c>
      <c r="F39" s="2">
        <v>145</v>
      </c>
      <c r="G39" s="2">
        <v>88</v>
      </c>
      <c r="H39" s="2">
        <v>105</v>
      </c>
      <c r="I39" s="2">
        <v>106</v>
      </c>
      <c r="J39" s="2">
        <v>70</v>
      </c>
      <c r="K39" s="2">
        <v>135</v>
      </c>
      <c r="L39" s="2">
        <v>123</v>
      </c>
      <c r="M39" s="2">
        <v>133</v>
      </c>
      <c r="N39" s="2">
        <v>60</v>
      </c>
      <c r="O39" s="2">
        <v>35</v>
      </c>
      <c r="P39" s="2">
        <v>94</v>
      </c>
      <c r="Q39" s="2">
        <v>58</v>
      </c>
      <c r="R39" s="2">
        <v>73</v>
      </c>
      <c r="S39" s="2">
        <v>61</v>
      </c>
      <c r="T39" s="2">
        <v>90</v>
      </c>
      <c r="U39" s="2">
        <v>65</v>
      </c>
      <c r="V39" s="2">
        <v>41</v>
      </c>
      <c r="W39" s="2">
        <v>174</v>
      </c>
      <c r="X39" s="2">
        <v>222</v>
      </c>
      <c r="Y39" s="2">
        <v>195</v>
      </c>
      <c r="Z39" s="2">
        <v>208</v>
      </c>
      <c r="AA39" s="2">
        <v>229</v>
      </c>
      <c r="AB39" s="2">
        <v>184</v>
      </c>
      <c r="AC39" s="2">
        <v>241</v>
      </c>
      <c r="AD39" s="2">
        <v>210</v>
      </c>
      <c r="AE39" s="2">
        <v>197</v>
      </c>
      <c r="AF39" s="2">
        <v>161</v>
      </c>
      <c r="AG39" s="7">
        <v>173</v>
      </c>
      <c r="AH39" s="8">
        <v>144</v>
      </c>
      <c r="AI39" s="16">
        <v>109</v>
      </c>
      <c r="AJ39" s="16">
        <v>97</v>
      </c>
      <c r="AK39" s="8">
        <v>93</v>
      </c>
    </row>
    <row r="40" spans="2:37" s="11" customFormat="1" ht="10.5" customHeight="1">
      <c r="B40" s="3" t="s">
        <v>6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>
        <v>40</v>
      </c>
      <c r="X40" s="2">
        <v>107</v>
      </c>
      <c r="Y40" s="2">
        <v>37</v>
      </c>
      <c r="Z40" s="2">
        <v>41</v>
      </c>
      <c r="AA40" s="2">
        <v>39</v>
      </c>
      <c r="AB40" s="2">
        <v>34</v>
      </c>
      <c r="AC40" s="2">
        <v>44</v>
      </c>
      <c r="AD40" s="2">
        <v>29</v>
      </c>
      <c r="AE40" s="2">
        <v>45</v>
      </c>
      <c r="AF40" s="2">
        <v>37</v>
      </c>
      <c r="AG40" s="2">
        <v>35</v>
      </c>
      <c r="AH40" s="8">
        <v>47</v>
      </c>
      <c r="AI40" s="16">
        <v>32</v>
      </c>
      <c r="AJ40" s="7">
        <v>36</v>
      </c>
      <c r="AK40" s="2">
        <v>38</v>
      </c>
    </row>
    <row r="41" spans="2:37" s="11" customFormat="1" ht="10.5" customHeight="1">
      <c r="B41" s="3" t="s">
        <v>7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 t="s">
        <v>5</v>
      </c>
      <c r="AG41" s="2" t="s">
        <v>8</v>
      </c>
      <c r="AH41" s="2" t="s">
        <v>5</v>
      </c>
      <c r="AI41" s="7" t="s">
        <v>5</v>
      </c>
      <c r="AJ41" s="7" t="s">
        <v>10</v>
      </c>
      <c r="AK41" s="2" t="s">
        <v>11</v>
      </c>
    </row>
    <row r="42" spans="2:37" ht="10.5" customHeight="1">
      <c r="B42" s="14" t="s">
        <v>9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3">
        <f>+W37/W40</f>
        <v>4.075</v>
      </c>
      <c r="X42" s="13">
        <f aca="true" t="shared" si="1" ref="X42:AK42">+X37/X40</f>
        <v>1.3831775700934579</v>
      </c>
      <c r="Y42" s="13">
        <f t="shared" si="1"/>
        <v>2.7027027027027026</v>
      </c>
      <c r="Z42" s="13">
        <f t="shared" si="1"/>
        <v>3.048780487804878</v>
      </c>
      <c r="AA42" s="13">
        <f t="shared" si="1"/>
        <v>2.230769230769231</v>
      </c>
      <c r="AB42" s="13">
        <f t="shared" si="1"/>
        <v>1.7058823529411764</v>
      </c>
      <c r="AC42" s="13">
        <f t="shared" si="1"/>
        <v>3.0454545454545454</v>
      </c>
      <c r="AD42" s="13">
        <f t="shared" si="1"/>
        <v>4.103448275862069</v>
      </c>
      <c r="AE42" s="13">
        <f t="shared" si="1"/>
        <v>2.111111111111111</v>
      </c>
      <c r="AF42" s="13">
        <f t="shared" si="1"/>
        <v>1.6756756756756757</v>
      </c>
      <c r="AG42" s="13">
        <f t="shared" si="1"/>
        <v>3.257142857142857</v>
      </c>
      <c r="AH42" s="13">
        <f t="shared" si="1"/>
        <v>1.9787234042553192</v>
      </c>
      <c r="AI42" s="17">
        <f t="shared" si="1"/>
        <v>1.96875</v>
      </c>
      <c r="AJ42" s="17">
        <f t="shared" si="1"/>
        <v>1.9166666666666667</v>
      </c>
      <c r="AK42" s="13">
        <f t="shared" si="1"/>
        <v>2.5</v>
      </c>
    </row>
    <row r="43" ht="10.5" customHeight="1" thickBot="1"/>
    <row r="44" spans="2:22" ht="10.5" customHeight="1" thickBot="1">
      <c r="B44" s="1" t="s">
        <v>12</v>
      </c>
      <c r="C44" s="4" t="s">
        <v>0</v>
      </c>
      <c r="D44" s="4">
        <v>48</v>
      </c>
      <c r="E44" s="4">
        <v>49</v>
      </c>
      <c r="F44" s="4">
        <v>50</v>
      </c>
      <c r="G44" s="4">
        <v>51</v>
      </c>
      <c r="H44" s="4">
        <v>52</v>
      </c>
      <c r="I44" s="4">
        <v>53</v>
      </c>
      <c r="J44" s="4">
        <v>54</v>
      </c>
      <c r="K44" s="4">
        <v>55</v>
      </c>
      <c r="L44" s="4">
        <v>56</v>
      </c>
      <c r="M44" s="4">
        <v>57</v>
      </c>
      <c r="N44" s="4">
        <v>58</v>
      </c>
      <c r="O44" s="4">
        <v>59</v>
      </c>
      <c r="P44" s="4">
        <v>60</v>
      </c>
      <c r="Q44" s="4">
        <v>61</v>
      </c>
      <c r="R44" s="4">
        <v>62</v>
      </c>
      <c r="S44" s="4">
        <v>63</v>
      </c>
      <c r="T44" s="4" t="s">
        <v>1</v>
      </c>
      <c r="U44" s="4">
        <v>2</v>
      </c>
      <c r="V44" s="4">
        <v>3</v>
      </c>
    </row>
    <row r="45" spans="2:22" ht="10.5" customHeight="1">
      <c r="B45" s="3" t="s">
        <v>2</v>
      </c>
      <c r="C45" s="2">
        <v>38</v>
      </c>
      <c r="D45" s="2"/>
      <c r="E45" s="2">
        <v>43</v>
      </c>
      <c r="F45" s="2">
        <v>52</v>
      </c>
      <c r="G45" s="2">
        <v>51</v>
      </c>
      <c r="H45" s="2">
        <v>83</v>
      </c>
      <c r="I45" s="2">
        <v>47</v>
      </c>
      <c r="J45" s="2">
        <v>78</v>
      </c>
      <c r="K45" s="2">
        <v>66</v>
      </c>
      <c r="L45" s="2">
        <v>44</v>
      </c>
      <c r="M45" s="2">
        <v>44</v>
      </c>
      <c r="N45" s="2">
        <v>20</v>
      </c>
      <c r="O45" s="2">
        <v>34</v>
      </c>
      <c r="P45" s="2">
        <v>38</v>
      </c>
      <c r="Q45" s="2">
        <v>34</v>
      </c>
      <c r="R45" s="2">
        <v>12</v>
      </c>
      <c r="S45" s="2">
        <v>51</v>
      </c>
      <c r="T45" s="2">
        <v>40</v>
      </c>
      <c r="U45" s="2">
        <v>30</v>
      </c>
      <c r="V45" s="2">
        <v>54</v>
      </c>
    </row>
    <row r="46" spans="2:22" ht="10.5" customHeight="1">
      <c r="B46" s="3" t="s">
        <v>3</v>
      </c>
      <c r="C46" s="2">
        <v>25</v>
      </c>
      <c r="D46" s="2"/>
      <c r="E46" s="2">
        <v>28</v>
      </c>
      <c r="F46" s="2">
        <v>31</v>
      </c>
      <c r="G46" s="2">
        <v>18</v>
      </c>
      <c r="H46" s="2">
        <v>43</v>
      </c>
      <c r="I46" s="2">
        <v>24</v>
      </c>
      <c r="J46" s="2">
        <v>39</v>
      </c>
      <c r="K46" s="2">
        <v>33</v>
      </c>
      <c r="L46" s="2">
        <v>20</v>
      </c>
      <c r="M46" s="2">
        <v>23</v>
      </c>
      <c r="N46" s="2">
        <v>18</v>
      </c>
      <c r="O46" s="2">
        <v>15</v>
      </c>
      <c r="P46" s="2">
        <v>14</v>
      </c>
      <c r="Q46" s="2">
        <v>24</v>
      </c>
      <c r="R46" s="2">
        <v>6</v>
      </c>
      <c r="S46" s="2">
        <v>16</v>
      </c>
      <c r="T46" s="2">
        <v>26</v>
      </c>
      <c r="U46" s="2">
        <v>14</v>
      </c>
      <c r="V46" s="12">
        <v>33</v>
      </c>
    </row>
    <row r="47" spans="2:22" ht="10.5" customHeight="1">
      <c r="B47" s="3" t="s">
        <v>4</v>
      </c>
      <c r="C47" s="2">
        <v>18</v>
      </c>
      <c r="D47" s="2"/>
      <c r="E47" s="2">
        <v>52</v>
      </c>
      <c r="F47" s="2">
        <v>66</v>
      </c>
      <c r="G47" s="2">
        <v>58</v>
      </c>
      <c r="H47" s="2">
        <v>54</v>
      </c>
      <c r="I47" s="2">
        <v>29</v>
      </c>
      <c r="J47" s="2">
        <v>39</v>
      </c>
      <c r="K47" s="2">
        <v>41</v>
      </c>
      <c r="L47" s="2">
        <v>49</v>
      </c>
      <c r="M47" s="2">
        <v>52</v>
      </c>
      <c r="N47" s="2">
        <v>59</v>
      </c>
      <c r="O47" s="2">
        <v>45</v>
      </c>
      <c r="P47" s="2">
        <v>36</v>
      </c>
      <c r="Q47" s="2">
        <v>27</v>
      </c>
      <c r="R47" s="2">
        <v>10</v>
      </c>
      <c r="S47" s="2">
        <v>44</v>
      </c>
      <c r="T47" s="2">
        <v>39</v>
      </c>
      <c r="U47" s="2">
        <v>63</v>
      </c>
      <c r="V47" s="12">
        <v>60</v>
      </c>
    </row>
    <row r="48" ht="10.5" customHeight="1" thickBot="1">
      <c r="Y48" t="s">
        <v>14</v>
      </c>
    </row>
    <row r="49" spans="2:22" ht="10.5" customHeight="1" thickBot="1">
      <c r="B49" s="1" t="s">
        <v>13</v>
      </c>
      <c r="C49" s="4" t="s">
        <v>0</v>
      </c>
      <c r="D49" s="4">
        <v>48</v>
      </c>
      <c r="E49" s="4">
        <v>49</v>
      </c>
      <c r="F49" s="4">
        <v>50</v>
      </c>
      <c r="G49" s="4">
        <v>51</v>
      </c>
      <c r="H49" s="4">
        <v>52</v>
      </c>
      <c r="I49" s="4">
        <v>53</v>
      </c>
      <c r="J49" s="4">
        <v>54</v>
      </c>
      <c r="K49" s="4">
        <v>55</v>
      </c>
      <c r="L49" s="4">
        <v>56</v>
      </c>
      <c r="M49" s="4">
        <v>57</v>
      </c>
      <c r="N49" s="4">
        <v>58</v>
      </c>
      <c r="O49" s="4">
        <v>59</v>
      </c>
      <c r="P49" s="4">
        <v>60</v>
      </c>
      <c r="Q49" s="4">
        <v>61</v>
      </c>
      <c r="R49" s="4">
        <v>62</v>
      </c>
      <c r="S49" s="4">
        <v>63</v>
      </c>
      <c r="T49" s="4" t="s">
        <v>1</v>
      </c>
      <c r="U49" s="4">
        <v>2</v>
      </c>
      <c r="V49" s="4">
        <v>3</v>
      </c>
    </row>
    <row r="50" spans="2:22" ht="10.5" customHeight="1">
      <c r="B50" s="3" t="s">
        <v>2</v>
      </c>
      <c r="C50" s="2">
        <v>50</v>
      </c>
      <c r="D50" s="2">
        <v>71</v>
      </c>
      <c r="E50" s="2">
        <v>47</v>
      </c>
      <c r="F50" s="2">
        <v>35</v>
      </c>
      <c r="G50" s="2">
        <v>81</v>
      </c>
      <c r="H50" s="2">
        <v>38</v>
      </c>
      <c r="I50" s="2">
        <v>112</v>
      </c>
      <c r="J50" s="2">
        <v>29</v>
      </c>
      <c r="K50" s="2">
        <v>0</v>
      </c>
      <c r="L50" s="2">
        <v>22</v>
      </c>
      <c r="M50" s="2">
        <v>29</v>
      </c>
      <c r="N50" s="2">
        <v>20</v>
      </c>
      <c r="O50" s="2">
        <v>25</v>
      </c>
      <c r="P50" s="2">
        <v>25</v>
      </c>
      <c r="Q50" s="2">
        <v>35</v>
      </c>
      <c r="R50" s="2">
        <v>37</v>
      </c>
      <c r="S50" s="2">
        <v>23</v>
      </c>
      <c r="T50" s="2">
        <v>60</v>
      </c>
      <c r="U50" s="2">
        <v>30</v>
      </c>
      <c r="V50" s="2">
        <v>24</v>
      </c>
    </row>
    <row r="51" spans="2:22" ht="10.5" customHeight="1">
      <c r="B51" s="3" t="s">
        <v>3</v>
      </c>
      <c r="C51" s="2">
        <v>25</v>
      </c>
      <c r="D51" s="2">
        <v>22</v>
      </c>
      <c r="E51" s="2">
        <v>9</v>
      </c>
      <c r="F51" s="2">
        <v>38</v>
      </c>
      <c r="G51" s="2">
        <v>17</v>
      </c>
      <c r="H51" s="2">
        <v>33</v>
      </c>
      <c r="I51" s="2">
        <v>46</v>
      </c>
      <c r="J51" s="2">
        <v>11</v>
      </c>
      <c r="K51" s="2">
        <v>11</v>
      </c>
      <c r="L51" s="2">
        <v>10</v>
      </c>
      <c r="M51" s="2">
        <v>18</v>
      </c>
      <c r="N51" s="2">
        <v>12</v>
      </c>
      <c r="O51" s="2">
        <v>9</v>
      </c>
      <c r="P51" s="2">
        <v>8</v>
      </c>
      <c r="Q51" s="2">
        <v>6</v>
      </c>
      <c r="R51" s="2">
        <v>17</v>
      </c>
      <c r="S51" s="2">
        <v>24</v>
      </c>
      <c r="T51" s="2">
        <v>13</v>
      </c>
      <c r="U51" s="2">
        <v>14</v>
      </c>
      <c r="V51" s="12">
        <v>21</v>
      </c>
    </row>
    <row r="52" spans="2:22" ht="10.5" customHeight="1">
      <c r="B52" s="3" t="s">
        <v>4</v>
      </c>
      <c r="C52" s="2">
        <v>40</v>
      </c>
      <c r="D52" s="2">
        <v>43</v>
      </c>
      <c r="E52" s="2">
        <v>22</v>
      </c>
      <c r="F52" s="2">
        <v>44</v>
      </c>
      <c r="G52" s="2">
        <v>48</v>
      </c>
      <c r="H52" s="2">
        <v>45</v>
      </c>
      <c r="I52" s="2">
        <v>101</v>
      </c>
      <c r="J52" s="2">
        <v>43</v>
      </c>
      <c r="K52" s="2">
        <v>10</v>
      </c>
      <c r="L52" s="2">
        <v>47</v>
      </c>
      <c r="M52" s="2">
        <v>17</v>
      </c>
      <c r="N52" s="2">
        <v>39</v>
      </c>
      <c r="O52" s="2">
        <v>44</v>
      </c>
      <c r="P52" s="2">
        <v>57</v>
      </c>
      <c r="Q52" s="2">
        <v>54</v>
      </c>
      <c r="R52" s="2">
        <v>45</v>
      </c>
      <c r="S52" s="2">
        <v>67</v>
      </c>
      <c r="T52" s="2">
        <v>63</v>
      </c>
      <c r="U52" s="2">
        <v>63</v>
      </c>
      <c r="V52" s="12">
        <v>57</v>
      </c>
    </row>
    <row r="53" ht="10.5" customHeight="1" thickBot="1"/>
    <row r="54" spans="2:28" ht="10.5" customHeight="1" thickBot="1">
      <c r="B54" s="1" t="s">
        <v>16</v>
      </c>
      <c r="C54" s="4" t="s">
        <v>0</v>
      </c>
      <c r="D54" s="4">
        <v>48</v>
      </c>
      <c r="E54" s="4">
        <v>49</v>
      </c>
      <c r="F54" s="4">
        <v>50</v>
      </c>
      <c r="G54" s="4">
        <v>51</v>
      </c>
      <c r="H54" s="4">
        <v>52</v>
      </c>
      <c r="I54" s="4">
        <v>53</v>
      </c>
      <c r="J54" s="4">
        <v>54</v>
      </c>
      <c r="K54" s="4">
        <v>55</v>
      </c>
      <c r="L54" s="4">
        <v>56</v>
      </c>
      <c r="M54" s="4">
        <v>57</v>
      </c>
      <c r="N54" s="4">
        <v>58</v>
      </c>
      <c r="O54" s="4">
        <v>59</v>
      </c>
      <c r="P54" s="4">
        <v>60</v>
      </c>
      <c r="Q54" s="4">
        <v>61</v>
      </c>
      <c r="R54" s="4">
        <v>62</v>
      </c>
      <c r="S54" s="4">
        <v>63</v>
      </c>
      <c r="T54" s="4" t="s">
        <v>1</v>
      </c>
      <c r="U54" s="4">
        <v>2</v>
      </c>
      <c r="V54" s="4">
        <v>3</v>
      </c>
      <c r="W54" s="4">
        <v>4</v>
      </c>
      <c r="X54" s="4">
        <v>5</v>
      </c>
      <c r="Y54" s="4">
        <v>6</v>
      </c>
      <c r="Z54" s="4">
        <v>7</v>
      </c>
      <c r="AA54" s="4">
        <v>8</v>
      </c>
      <c r="AB54" s="4">
        <v>9</v>
      </c>
    </row>
    <row r="55" spans="2:33" ht="10.5" customHeight="1">
      <c r="B55" s="3" t="s">
        <v>2</v>
      </c>
      <c r="C55" s="2">
        <v>103</v>
      </c>
      <c r="D55" s="2">
        <v>61</v>
      </c>
      <c r="E55" s="2">
        <v>67</v>
      </c>
      <c r="F55" s="2">
        <v>55</v>
      </c>
      <c r="G55" s="2">
        <v>38</v>
      </c>
      <c r="H55" s="2">
        <v>34</v>
      </c>
      <c r="I55" s="2">
        <v>54</v>
      </c>
      <c r="J55" s="2">
        <v>62</v>
      </c>
      <c r="K55" s="2">
        <v>59</v>
      </c>
      <c r="L55" s="2">
        <v>63</v>
      </c>
      <c r="M55" s="2">
        <v>39</v>
      </c>
      <c r="N55" s="2">
        <v>28</v>
      </c>
      <c r="O55" s="2">
        <v>45</v>
      </c>
      <c r="P55" s="2">
        <v>27</v>
      </c>
      <c r="Q55" s="2">
        <v>21</v>
      </c>
      <c r="R55" s="2">
        <v>40</v>
      </c>
      <c r="S55" s="2">
        <v>24</v>
      </c>
      <c r="T55" s="2">
        <v>8</v>
      </c>
      <c r="U55" s="2">
        <v>24</v>
      </c>
      <c r="V55" s="2">
        <v>31</v>
      </c>
      <c r="W55" s="2">
        <v>42</v>
      </c>
      <c r="X55" s="2">
        <v>36</v>
      </c>
      <c r="Y55" s="2">
        <v>49</v>
      </c>
      <c r="Z55" s="2">
        <v>28</v>
      </c>
      <c r="AA55" s="2">
        <v>28</v>
      </c>
      <c r="AB55" s="2">
        <v>20</v>
      </c>
      <c r="AG55" t="s">
        <v>15</v>
      </c>
    </row>
    <row r="56" spans="2:28" ht="10.5" customHeight="1">
      <c r="B56" s="3" t="s">
        <v>3</v>
      </c>
      <c r="C56" s="2">
        <v>51</v>
      </c>
      <c r="D56" s="2">
        <v>24</v>
      </c>
      <c r="E56" s="2">
        <v>9</v>
      </c>
      <c r="F56" s="2">
        <v>38</v>
      </c>
      <c r="G56" s="2">
        <v>17</v>
      </c>
      <c r="H56" s="2">
        <v>13</v>
      </c>
      <c r="I56" s="2">
        <v>45</v>
      </c>
      <c r="J56" s="2">
        <v>43</v>
      </c>
      <c r="K56" s="2">
        <v>13</v>
      </c>
      <c r="L56" s="2">
        <v>19</v>
      </c>
      <c r="M56" s="2">
        <v>16</v>
      </c>
      <c r="N56" s="2">
        <v>8</v>
      </c>
      <c r="O56" s="2">
        <v>13</v>
      </c>
      <c r="P56" s="2">
        <v>20</v>
      </c>
      <c r="Q56" s="2">
        <v>17</v>
      </c>
      <c r="R56" s="2">
        <v>13</v>
      </c>
      <c r="S56" s="2">
        <v>22</v>
      </c>
      <c r="T56" s="2">
        <v>27</v>
      </c>
      <c r="U56" s="2">
        <v>28</v>
      </c>
      <c r="V56" s="2">
        <v>25</v>
      </c>
      <c r="W56" s="2">
        <v>30</v>
      </c>
      <c r="X56" s="2">
        <v>25</v>
      </c>
      <c r="Y56" s="2">
        <v>33</v>
      </c>
      <c r="Z56" s="2">
        <v>26</v>
      </c>
      <c r="AA56" s="2">
        <v>12</v>
      </c>
      <c r="AB56" s="2">
        <v>12</v>
      </c>
    </row>
    <row r="57" spans="2:28" ht="10.5" customHeight="1">
      <c r="B57" s="3" t="s">
        <v>4</v>
      </c>
      <c r="C57" s="2">
        <v>70</v>
      </c>
      <c r="D57" s="2">
        <v>24</v>
      </c>
      <c r="E57" s="2">
        <v>22</v>
      </c>
      <c r="F57" s="2">
        <v>44</v>
      </c>
      <c r="G57" s="2">
        <v>48</v>
      </c>
      <c r="H57" s="2">
        <v>30</v>
      </c>
      <c r="I57" s="2">
        <v>34</v>
      </c>
      <c r="J57" s="2">
        <v>26</v>
      </c>
      <c r="K57" s="2">
        <v>54</v>
      </c>
      <c r="L57" s="2">
        <v>34</v>
      </c>
      <c r="M57" s="2">
        <v>43</v>
      </c>
      <c r="N57" s="2">
        <v>21</v>
      </c>
      <c r="O57" s="2">
        <v>26</v>
      </c>
      <c r="P57" s="2">
        <v>18</v>
      </c>
      <c r="Q57" s="2">
        <v>27</v>
      </c>
      <c r="R57" s="2">
        <v>31</v>
      </c>
      <c r="S57" s="2">
        <v>24</v>
      </c>
      <c r="T57" s="2">
        <v>23</v>
      </c>
      <c r="U57" s="2">
        <v>37</v>
      </c>
      <c r="V57" s="2">
        <v>16</v>
      </c>
      <c r="W57" s="2">
        <v>24</v>
      </c>
      <c r="X57" s="2">
        <v>25</v>
      </c>
      <c r="Y57" s="2">
        <v>31</v>
      </c>
      <c r="Z57" s="2">
        <v>60</v>
      </c>
      <c r="AA57" s="2">
        <v>41</v>
      </c>
      <c r="AB57" s="2">
        <v>18</v>
      </c>
    </row>
    <row r="58" spans="2:28" ht="10.5" customHeight="1">
      <c r="B58" s="3" t="s">
        <v>6</v>
      </c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>
        <v>16</v>
      </c>
      <c r="X58" s="2">
        <v>16</v>
      </c>
      <c r="Y58" s="2">
        <v>13</v>
      </c>
      <c r="Z58" s="2">
        <v>11</v>
      </c>
      <c r="AA58" s="2">
        <v>9</v>
      </c>
      <c r="AB58" s="2">
        <v>8</v>
      </c>
    </row>
    <row r="59" spans="2:28" ht="10.5" customHeight="1">
      <c r="B59" s="3" t="s">
        <v>7</v>
      </c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</row>
    <row r="60" ht="10.5" customHeight="1" thickBot="1"/>
    <row r="61" spans="2:30" ht="10.5" customHeight="1" thickBot="1">
      <c r="B61" s="1" t="s">
        <v>19</v>
      </c>
      <c r="C61" s="4" t="s">
        <v>0</v>
      </c>
      <c r="D61" s="4">
        <v>48</v>
      </c>
      <c r="E61" s="4">
        <v>49</v>
      </c>
      <c r="F61" s="4">
        <v>50</v>
      </c>
      <c r="G61" s="4">
        <v>51</v>
      </c>
      <c r="H61" s="4">
        <v>52</v>
      </c>
      <c r="I61" s="4">
        <v>53</v>
      </c>
      <c r="J61" s="4">
        <v>54</v>
      </c>
      <c r="K61" s="4">
        <v>55</v>
      </c>
      <c r="L61" s="4">
        <v>56</v>
      </c>
      <c r="M61" s="4">
        <v>57</v>
      </c>
      <c r="N61" s="4">
        <v>58</v>
      </c>
      <c r="O61" s="4">
        <v>59</v>
      </c>
      <c r="P61" s="4">
        <v>60</v>
      </c>
      <c r="Q61" s="4">
        <v>61</v>
      </c>
      <c r="R61" s="4">
        <v>62</v>
      </c>
      <c r="S61" s="4">
        <v>63</v>
      </c>
      <c r="T61" s="4" t="s">
        <v>1</v>
      </c>
      <c r="U61" s="4">
        <v>2</v>
      </c>
      <c r="V61" s="4">
        <v>3</v>
      </c>
      <c r="W61" s="4">
        <v>4</v>
      </c>
      <c r="X61" s="4">
        <v>5</v>
      </c>
      <c r="Y61" s="4">
        <v>6</v>
      </c>
      <c r="Z61" s="4">
        <v>7</v>
      </c>
      <c r="AA61" s="4">
        <v>8</v>
      </c>
      <c r="AB61" s="4">
        <v>9</v>
      </c>
      <c r="AC61" s="4">
        <v>10</v>
      </c>
      <c r="AD61" s="4">
        <v>11</v>
      </c>
    </row>
    <row r="62" spans="2:30" ht="10.5" customHeight="1">
      <c r="B62" s="3" t="s">
        <v>2</v>
      </c>
      <c r="C62" s="2">
        <v>32</v>
      </c>
      <c r="D62" s="2">
        <v>13</v>
      </c>
      <c r="E62" s="2">
        <v>65</v>
      </c>
      <c r="F62" s="2">
        <v>68</v>
      </c>
      <c r="G62" s="2">
        <v>75</v>
      </c>
      <c r="H62" s="2">
        <v>58</v>
      </c>
      <c r="I62" s="2">
        <v>104</v>
      </c>
      <c r="J62" s="2">
        <v>33</v>
      </c>
      <c r="K62" s="2">
        <v>65</v>
      </c>
      <c r="L62" s="2">
        <v>20</v>
      </c>
      <c r="M62" s="2">
        <v>35</v>
      </c>
      <c r="N62" s="2">
        <v>33</v>
      </c>
      <c r="O62" s="2">
        <v>41</v>
      </c>
      <c r="P62" s="2">
        <v>83</v>
      </c>
      <c r="Q62" s="2">
        <v>42</v>
      </c>
      <c r="R62" s="2">
        <v>51</v>
      </c>
      <c r="S62" s="2">
        <v>50</v>
      </c>
      <c r="T62" s="2">
        <v>46</v>
      </c>
      <c r="U62" s="2">
        <v>30</v>
      </c>
      <c r="V62" s="2">
        <v>54</v>
      </c>
      <c r="W62" s="2">
        <v>31</v>
      </c>
      <c r="X62" s="2">
        <v>76</v>
      </c>
      <c r="Y62" s="2">
        <v>61</v>
      </c>
      <c r="Z62" s="2">
        <v>10</v>
      </c>
      <c r="AA62" s="2">
        <v>26</v>
      </c>
      <c r="AB62" s="2">
        <v>22</v>
      </c>
      <c r="AC62" s="2">
        <v>44</v>
      </c>
      <c r="AD62" s="2">
        <v>28</v>
      </c>
    </row>
    <row r="63" spans="2:32" ht="10.5" customHeight="1">
      <c r="B63" s="3" t="s">
        <v>3</v>
      </c>
      <c r="C63" s="2">
        <v>23</v>
      </c>
      <c r="D63" s="2">
        <v>21</v>
      </c>
      <c r="E63" s="2">
        <v>38</v>
      </c>
      <c r="F63" s="2">
        <v>20</v>
      </c>
      <c r="G63" s="2">
        <v>23</v>
      </c>
      <c r="H63" s="2">
        <v>17</v>
      </c>
      <c r="I63" s="2">
        <v>28</v>
      </c>
      <c r="J63" s="2">
        <v>39</v>
      </c>
      <c r="K63" s="2">
        <v>33</v>
      </c>
      <c r="L63" s="2">
        <v>18</v>
      </c>
      <c r="M63" s="2">
        <v>12</v>
      </c>
      <c r="N63" s="2">
        <v>14</v>
      </c>
      <c r="O63" s="2">
        <v>14</v>
      </c>
      <c r="P63" s="2">
        <v>25</v>
      </c>
      <c r="Q63" s="2">
        <v>28</v>
      </c>
      <c r="R63" s="2">
        <v>30</v>
      </c>
      <c r="S63" s="2">
        <v>25</v>
      </c>
      <c r="T63" s="2">
        <v>18</v>
      </c>
      <c r="U63" s="2">
        <v>23</v>
      </c>
      <c r="V63" s="2">
        <v>33</v>
      </c>
      <c r="W63" s="2">
        <v>28</v>
      </c>
      <c r="X63" s="2">
        <v>44</v>
      </c>
      <c r="Y63" s="2">
        <v>37</v>
      </c>
      <c r="Z63" s="2">
        <v>11</v>
      </c>
      <c r="AA63" s="2">
        <v>17</v>
      </c>
      <c r="AB63" s="2">
        <v>9</v>
      </c>
      <c r="AC63" s="2">
        <v>16</v>
      </c>
      <c r="AD63" s="2">
        <v>12</v>
      </c>
      <c r="AF63" t="s">
        <v>18</v>
      </c>
    </row>
    <row r="64" spans="2:30" ht="10.5" customHeight="1">
      <c r="B64" s="3" t="s">
        <v>4</v>
      </c>
      <c r="C64" s="2">
        <v>5</v>
      </c>
      <c r="D64" s="2">
        <v>2</v>
      </c>
      <c r="E64" s="2">
        <v>15</v>
      </c>
      <c r="F64" s="2">
        <v>19</v>
      </c>
      <c r="G64" s="2">
        <v>22</v>
      </c>
      <c r="H64" s="2">
        <v>39</v>
      </c>
      <c r="I64" s="2">
        <v>29</v>
      </c>
      <c r="J64" s="2">
        <v>39</v>
      </c>
      <c r="K64" s="2">
        <v>41</v>
      </c>
      <c r="L64" s="2">
        <v>50</v>
      </c>
      <c r="M64" s="2">
        <v>30</v>
      </c>
      <c r="N64" s="2">
        <v>45</v>
      </c>
      <c r="O64" s="2">
        <v>35</v>
      </c>
      <c r="P64" s="2">
        <v>78</v>
      </c>
      <c r="Q64" s="2">
        <v>88</v>
      </c>
      <c r="R64" s="2">
        <v>89</v>
      </c>
      <c r="S64" s="2">
        <v>91</v>
      </c>
      <c r="T64" s="2">
        <v>92</v>
      </c>
      <c r="U64" s="2">
        <v>83</v>
      </c>
      <c r="V64" s="2">
        <v>94</v>
      </c>
      <c r="W64" s="2">
        <v>59</v>
      </c>
      <c r="X64" s="2">
        <v>74</v>
      </c>
      <c r="Y64" s="2">
        <v>85</v>
      </c>
      <c r="Z64" s="2">
        <v>52</v>
      </c>
      <c r="AA64" s="2">
        <v>82</v>
      </c>
      <c r="AB64" s="2">
        <v>100</v>
      </c>
      <c r="AC64" s="2">
        <v>134</v>
      </c>
      <c r="AD64" s="2">
        <v>112</v>
      </c>
    </row>
    <row r="65" spans="2:30" ht="10.5" customHeight="1">
      <c r="B65" s="3" t="s">
        <v>6</v>
      </c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>
        <v>16</v>
      </c>
      <c r="X65" s="2">
        <v>8</v>
      </c>
      <c r="Y65" s="2">
        <v>8</v>
      </c>
      <c r="Z65" s="2">
        <v>8</v>
      </c>
      <c r="AA65" s="2">
        <v>6</v>
      </c>
      <c r="AB65" s="2">
        <v>10</v>
      </c>
      <c r="AC65" s="2">
        <v>13</v>
      </c>
      <c r="AD65" s="2">
        <v>12</v>
      </c>
    </row>
    <row r="66" spans="2:30" ht="10.5" customHeight="1">
      <c r="B66" s="3" t="s">
        <v>7</v>
      </c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</row>
    <row r="67" spans="2:30" ht="10.5" customHeight="1">
      <c r="B67" s="18" t="s">
        <v>17</v>
      </c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19">
        <f>+W62/W65</f>
        <v>1.9375</v>
      </c>
      <c r="X67" s="19">
        <f aca="true" t="shared" si="2" ref="X67:AD67">+X62/X65</f>
        <v>9.5</v>
      </c>
      <c r="Y67" s="19">
        <f t="shared" si="2"/>
        <v>7.625</v>
      </c>
      <c r="Z67" s="19">
        <f t="shared" si="2"/>
        <v>1.25</v>
      </c>
      <c r="AA67" s="19">
        <f t="shared" si="2"/>
        <v>4.333333333333333</v>
      </c>
      <c r="AB67" s="19">
        <f t="shared" si="2"/>
        <v>2.2</v>
      </c>
      <c r="AC67" s="19">
        <f t="shared" si="2"/>
        <v>3.3846153846153846</v>
      </c>
      <c r="AD67" s="19">
        <f t="shared" si="2"/>
        <v>2.3333333333333335</v>
      </c>
    </row>
    <row r="97" ht="10.5" customHeight="1" thickBot="1">
      <c r="B97" t="s">
        <v>20</v>
      </c>
    </row>
    <row r="98" spans="2:38" ht="10.5" customHeight="1" thickBot="1">
      <c r="B98" s="1"/>
      <c r="C98" s="4" t="s">
        <v>0</v>
      </c>
      <c r="D98" s="4">
        <v>48</v>
      </c>
      <c r="E98" s="4">
        <v>49</v>
      </c>
      <c r="F98" s="4">
        <v>50</v>
      </c>
      <c r="G98" s="4">
        <v>51</v>
      </c>
      <c r="H98" s="4">
        <v>52</v>
      </c>
      <c r="I98" s="4">
        <v>53</v>
      </c>
      <c r="J98" s="4">
        <v>54</v>
      </c>
      <c r="K98" s="4">
        <v>55</v>
      </c>
      <c r="L98" s="4">
        <v>56</v>
      </c>
      <c r="M98" s="4">
        <v>57</v>
      </c>
      <c r="N98" s="4">
        <v>58</v>
      </c>
      <c r="O98" s="4">
        <v>59</v>
      </c>
      <c r="P98" s="4">
        <v>60</v>
      </c>
      <c r="Q98" s="4">
        <v>61</v>
      </c>
      <c r="R98" s="4">
        <v>62</v>
      </c>
      <c r="S98" s="4">
        <v>63</v>
      </c>
      <c r="T98" s="4" t="s">
        <v>1</v>
      </c>
      <c r="U98" s="4">
        <v>2</v>
      </c>
      <c r="V98" s="4">
        <v>3</v>
      </c>
      <c r="W98" s="4">
        <v>4</v>
      </c>
      <c r="X98" s="4">
        <v>5</v>
      </c>
      <c r="Y98" s="4">
        <v>6</v>
      </c>
      <c r="Z98" s="4">
        <v>7</v>
      </c>
      <c r="AA98" s="4">
        <v>8</v>
      </c>
      <c r="AB98" s="4">
        <v>9</v>
      </c>
      <c r="AC98" s="4">
        <v>10</v>
      </c>
      <c r="AD98" s="4">
        <v>11</v>
      </c>
      <c r="AE98" s="4">
        <v>12</v>
      </c>
      <c r="AF98" s="4">
        <v>13</v>
      </c>
      <c r="AG98" s="5">
        <v>14</v>
      </c>
      <c r="AH98" s="10">
        <v>15</v>
      </c>
      <c r="AI98" s="5">
        <v>16</v>
      </c>
      <c r="AJ98" s="5">
        <v>17</v>
      </c>
      <c r="AK98" s="5">
        <v>18</v>
      </c>
      <c r="AL98" s="10">
        <v>19</v>
      </c>
    </row>
    <row r="99" spans="2:38" ht="10.5" customHeight="1">
      <c r="B99" s="3" t="s">
        <v>2</v>
      </c>
      <c r="C99" s="20">
        <f>+C37+C45+C50+C55+C62</f>
        <v>381</v>
      </c>
      <c r="D99" s="20">
        <f aca="true" t="shared" si="3" ref="D99:AC99">+D37+D45+D50+D55+D62</f>
        <v>333</v>
      </c>
      <c r="E99" s="20">
        <f t="shared" si="3"/>
        <v>335</v>
      </c>
      <c r="F99" s="20">
        <f t="shared" si="3"/>
        <v>302</v>
      </c>
      <c r="G99" s="20">
        <f t="shared" si="3"/>
        <v>351</v>
      </c>
      <c r="H99" s="20">
        <f t="shared" si="3"/>
        <v>359</v>
      </c>
      <c r="I99" s="20">
        <f t="shared" si="3"/>
        <v>420</v>
      </c>
      <c r="J99" s="20">
        <f t="shared" si="3"/>
        <v>325</v>
      </c>
      <c r="K99" s="20">
        <f t="shared" si="3"/>
        <v>280</v>
      </c>
      <c r="L99" s="20">
        <f t="shared" si="3"/>
        <v>210</v>
      </c>
      <c r="M99" s="20">
        <f t="shared" si="3"/>
        <v>174</v>
      </c>
      <c r="N99" s="20">
        <f t="shared" si="3"/>
        <v>155</v>
      </c>
      <c r="O99" s="20">
        <f t="shared" si="3"/>
        <v>225</v>
      </c>
      <c r="P99" s="20">
        <f t="shared" si="3"/>
        <v>251</v>
      </c>
      <c r="Q99" s="20">
        <f t="shared" si="3"/>
        <v>223</v>
      </c>
      <c r="R99" s="20">
        <f t="shared" si="3"/>
        <v>248</v>
      </c>
      <c r="S99" s="20">
        <f t="shared" si="3"/>
        <v>207</v>
      </c>
      <c r="T99" s="20">
        <f t="shared" si="3"/>
        <v>243</v>
      </c>
      <c r="U99" s="20">
        <f t="shared" si="3"/>
        <v>204</v>
      </c>
      <c r="V99" s="20">
        <f t="shared" si="3"/>
        <v>204</v>
      </c>
      <c r="W99" s="20">
        <f t="shared" si="3"/>
        <v>236</v>
      </c>
      <c r="X99" s="20">
        <f t="shared" si="3"/>
        <v>260</v>
      </c>
      <c r="Y99" s="20">
        <f t="shared" si="3"/>
        <v>210</v>
      </c>
      <c r="Z99" s="20">
        <f t="shared" si="3"/>
        <v>163</v>
      </c>
      <c r="AA99" s="20">
        <f t="shared" si="3"/>
        <v>141</v>
      </c>
      <c r="AB99" s="20">
        <f t="shared" si="3"/>
        <v>100</v>
      </c>
      <c r="AC99" s="20">
        <f t="shared" si="3"/>
        <v>178</v>
      </c>
      <c r="AD99" s="20">
        <f>+AD37+AD45+AD50+AD55+AD62</f>
        <v>147</v>
      </c>
      <c r="AE99" s="2">
        <v>95</v>
      </c>
      <c r="AF99" s="2">
        <v>62</v>
      </c>
      <c r="AG99" s="6">
        <v>114</v>
      </c>
      <c r="AH99" s="9">
        <v>93</v>
      </c>
      <c r="AI99" s="15">
        <v>63</v>
      </c>
      <c r="AJ99" s="15">
        <v>69</v>
      </c>
      <c r="AK99" s="15">
        <v>95</v>
      </c>
      <c r="AL99" s="21">
        <v>38</v>
      </c>
    </row>
    <row r="100" spans="2:38" ht="10.5" customHeight="1">
      <c r="B100" s="3" t="s">
        <v>3</v>
      </c>
      <c r="C100" s="20">
        <f>+C38+C46+C51+C56+C63</f>
        <v>212</v>
      </c>
      <c r="D100" s="20">
        <f aca="true" t="shared" si="4" ref="D100:AC100">+D38+D46+D51+D56+D63</f>
        <v>141</v>
      </c>
      <c r="E100" s="20">
        <f t="shared" si="4"/>
        <v>174</v>
      </c>
      <c r="F100" s="20">
        <f t="shared" si="4"/>
        <v>237</v>
      </c>
      <c r="G100" s="20">
        <f t="shared" si="4"/>
        <v>124</v>
      </c>
      <c r="H100" s="20">
        <f t="shared" si="4"/>
        <v>122</v>
      </c>
      <c r="I100" s="20">
        <f t="shared" si="4"/>
        <v>172</v>
      </c>
      <c r="J100" s="20">
        <f t="shared" si="4"/>
        <v>206</v>
      </c>
      <c r="K100" s="20">
        <f t="shared" si="4"/>
        <v>131</v>
      </c>
      <c r="L100" s="20">
        <f t="shared" si="4"/>
        <v>98</v>
      </c>
      <c r="M100" s="20">
        <f t="shared" si="4"/>
        <v>110</v>
      </c>
      <c r="N100" s="20">
        <f t="shared" si="4"/>
        <v>61</v>
      </c>
      <c r="O100" s="20">
        <f t="shared" si="4"/>
        <v>74</v>
      </c>
      <c r="P100" s="20">
        <f t="shared" si="4"/>
        <v>106</v>
      </c>
      <c r="Q100" s="20">
        <f t="shared" si="4"/>
        <v>118</v>
      </c>
      <c r="R100" s="20">
        <f t="shared" si="4"/>
        <v>87</v>
      </c>
      <c r="S100" s="20">
        <f t="shared" si="4"/>
        <v>125</v>
      </c>
      <c r="T100" s="20">
        <f t="shared" si="4"/>
        <v>145</v>
      </c>
      <c r="U100" s="20">
        <f t="shared" si="4"/>
        <v>150</v>
      </c>
      <c r="V100" s="20">
        <f t="shared" si="4"/>
        <v>144</v>
      </c>
      <c r="W100" s="20">
        <f t="shared" si="4"/>
        <v>160</v>
      </c>
      <c r="X100" s="20">
        <f t="shared" si="4"/>
        <v>186</v>
      </c>
      <c r="Y100" s="20">
        <f t="shared" si="4"/>
        <v>143</v>
      </c>
      <c r="Z100" s="20">
        <f t="shared" si="4"/>
        <v>152</v>
      </c>
      <c r="AA100" s="20">
        <f t="shared" si="4"/>
        <v>143</v>
      </c>
      <c r="AB100" s="20">
        <f t="shared" si="4"/>
        <v>92</v>
      </c>
      <c r="AC100" s="20">
        <f t="shared" si="4"/>
        <v>132</v>
      </c>
      <c r="AD100" s="20">
        <f>+AD38+AD46+AD51+AD56+AD63</f>
        <v>113</v>
      </c>
      <c r="AE100" s="2">
        <v>84</v>
      </c>
      <c r="AF100" s="2">
        <v>73</v>
      </c>
      <c r="AG100" s="7">
        <v>96</v>
      </c>
      <c r="AH100" s="8">
        <v>67</v>
      </c>
      <c r="AI100" s="16">
        <v>86</v>
      </c>
      <c r="AJ100" s="16">
        <v>84</v>
      </c>
      <c r="AK100" s="16">
        <v>125</v>
      </c>
      <c r="AL100" s="12">
        <v>49</v>
      </c>
    </row>
    <row r="101" spans="2:38" ht="10.5" customHeight="1">
      <c r="B101" s="3" t="s">
        <v>4</v>
      </c>
      <c r="C101" s="20">
        <f>+C39+C47+C52+C57+C64</f>
        <v>270</v>
      </c>
      <c r="D101" s="20">
        <f aca="true" t="shared" si="5" ref="D101:AC101">+D39+D47+D52+D57+D64</f>
        <v>167</v>
      </c>
      <c r="E101" s="20">
        <f t="shared" si="5"/>
        <v>188</v>
      </c>
      <c r="F101" s="20">
        <f t="shared" si="5"/>
        <v>318</v>
      </c>
      <c r="G101" s="20">
        <f t="shared" si="5"/>
        <v>264</v>
      </c>
      <c r="H101" s="20">
        <f t="shared" si="5"/>
        <v>273</v>
      </c>
      <c r="I101" s="20">
        <f t="shared" si="5"/>
        <v>299</v>
      </c>
      <c r="J101" s="20">
        <f t="shared" si="5"/>
        <v>217</v>
      </c>
      <c r="K101" s="20">
        <f t="shared" si="5"/>
        <v>281</v>
      </c>
      <c r="L101" s="20">
        <f t="shared" si="5"/>
        <v>303</v>
      </c>
      <c r="M101" s="20">
        <f t="shared" si="5"/>
        <v>275</v>
      </c>
      <c r="N101" s="20">
        <f t="shared" si="5"/>
        <v>224</v>
      </c>
      <c r="O101" s="20">
        <f t="shared" si="5"/>
        <v>185</v>
      </c>
      <c r="P101" s="20">
        <f t="shared" si="5"/>
        <v>283</v>
      </c>
      <c r="Q101" s="20">
        <f t="shared" si="5"/>
        <v>254</v>
      </c>
      <c r="R101" s="20">
        <f t="shared" si="5"/>
        <v>248</v>
      </c>
      <c r="S101" s="20">
        <f t="shared" si="5"/>
        <v>287</v>
      </c>
      <c r="T101" s="20">
        <f t="shared" si="5"/>
        <v>307</v>
      </c>
      <c r="U101" s="20">
        <f t="shared" si="5"/>
        <v>311</v>
      </c>
      <c r="V101" s="20">
        <f t="shared" si="5"/>
        <v>268</v>
      </c>
      <c r="W101" s="20">
        <f t="shared" si="5"/>
        <v>257</v>
      </c>
      <c r="X101" s="20">
        <f t="shared" si="5"/>
        <v>321</v>
      </c>
      <c r="Y101" s="20">
        <f t="shared" si="5"/>
        <v>311</v>
      </c>
      <c r="Z101" s="20">
        <f t="shared" si="5"/>
        <v>320</v>
      </c>
      <c r="AA101" s="20">
        <f t="shared" si="5"/>
        <v>352</v>
      </c>
      <c r="AB101" s="20">
        <f t="shared" si="5"/>
        <v>302</v>
      </c>
      <c r="AC101" s="20">
        <f t="shared" si="5"/>
        <v>375</v>
      </c>
      <c r="AD101" s="20">
        <f>+AD39+AD47+AD52+AD57+AD64</f>
        <v>322</v>
      </c>
      <c r="AE101" s="2">
        <v>197</v>
      </c>
      <c r="AF101" s="2">
        <v>161</v>
      </c>
      <c r="AG101" s="7">
        <v>173</v>
      </c>
      <c r="AH101" s="8">
        <v>144</v>
      </c>
      <c r="AI101" s="16">
        <v>109</v>
      </c>
      <c r="AJ101" s="16">
        <v>97</v>
      </c>
      <c r="AK101" s="16">
        <v>93</v>
      </c>
      <c r="AL101" s="12">
        <v>97</v>
      </c>
    </row>
    <row r="102" spans="2:38" ht="10.5" customHeight="1">
      <c r="B102" s="3" t="s">
        <v>6</v>
      </c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>
        <f>+W40+W58+W65</f>
        <v>72</v>
      </c>
      <c r="X102" s="20">
        <f aca="true" t="shared" si="6" ref="X102:AD102">+X40+X58+X65</f>
        <v>131</v>
      </c>
      <c r="Y102" s="20">
        <f t="shared" si="6"/>
        <v>58</v>
      </c>
      <c r="Z102" s="20">
        <f t="shared" si="6"/>
        <v>60</v>
      </c>
      <c r="AA102" s="20">
        <f t="shared" si="6"/>
        <v>54</v>
      </c>
      <c r="AB102" s="20">
        <f t="shared" si="6"/>
        <v>52</v>
      </c>
      <c r="AC102" s="20">
        <f t="shared" si="6"/>
        <v>57</v>
      </c>
      <c r="AD102" s="20">
        <f t="shared" si="6"/>
        <v>41</v>
      </c>
      <c r="AE102" s="2">
        <v>45</v>
      </c>
      <c r="AF102" s="2">
        <v>37</v>
      </c>
      <c r="AG102" s="2">
        <v>35</v>
      </c>
      <c r="AH102" s="8">
        <v>47</v>
      </c>
      <c r="AI102" s="16">
        <v>32</v>
      </c>
      <c r="AJ102" s="7">
        <v>36</v>
      </c>
      <c r="AK102" s="7">
        <v>38</v>
      </c>
      <c r="AL102" s="12">
        <v>25</v>
      </c>
    </row>
    <row r="103" spans="2:38" ht="10.5" customHeight="1">
      <c r="B103" s="3" t="s">
        <v>7</v>
      </c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 t="s">
        <v>5</v>
      </c>
      <c r="AG103" s="2" t="s">
        <v>8</v>
      </c>
      <c r="AH103" s="2" t="s">
        <v>5</v>
      </c>
      <c r="AI103" s="7" t="s">
        <v>5</v>
      </c>
      <c r="AJ103" s="7" t="s">
        <v>10</v>
      </c>
      <c r="AK103" s="7" t="s">
        <v>11</v>
      </c>
      <c r="AL103" s="12" t="s">
        <v>10</v>
      </c>
    </row>
    <row r="104" spans="2:38" ht="10.5" customHeight="1">
      <c r="B104" s="14" t="s">
        <v>9</v>
      </c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3">
        <f>+W99/W102</f>
        <v>3.2777777777777777</v>
      </c>
      <c r="X104" s="13">
        <f aca="true" t="shared" si="7" ref="X104:AL104">+X99/X102</f>
        <v>1.984732824427481</v>
      </c>
      <c r="Y104" s="13">
        <f t="shared" si="7"/>
        <v>3.6206896551724137</v>
      </c>
      <c r="Z104" s="13">
        <f t="shared" si="7"/>
        <v>2.716666666666667</v>
      </c>
      <c r="AA104" s="13">
        <f t="shared" si="7"/>
        <v>2.611111111111111</v>
      </c>
      <c r="AB104" s="13">
        <f t="shared" si="7"/>
        <v>1.9230769230769231</v>
      </c>
      <c r="AC104" s="13">
        <f t="shared" si="7"/>
        <v>3.1228070175438596</v>
      </c>
      <c r="AD104" s="13">
        <f t="shared" si="7"/>
        <v>3.5853658536585367</v>
      </c>
      <c r="AE104" s="13">
        <f t="shared" si="7"/>
        <v>2.111111111111111</v>
      </c>
      <c r="AF104" s="13">
        <f t="shared" si="7"/>
        <v>1.6756756756756757</v>
      </c>
      <c r="AG104" s="13">
        <f t="shared" si="7"/>
        <v>3.257142857142857</v>
      </c>
      <c r="AH104" s="13">
        <f t="shared" si="7"/>
        <v>1.9787234042553192</v>
      </c>
      <c r="AI104" s="17">
        <f t="shared" si="7"/>
        <v>1.96875</v>
      </c>
      <c r="AJ104" s="17">
        <f t="shared" si="7"/>
        <v>1.9166666666666667</v>
      </c>
      <c r="AK104" s="17">
        <f t="shared" si="7"/>
        <v>2.5</v>
      </c>
      <c r="AL104" s="17">
        <f t="shared" si="7"/>
        <v>1.52</v>
      </c>
    </row>
    <row r="133" ht="19.5" customHeight="1" thickBot="1"/>
    <row r="134" spans="2:38" ht="19.5" customHeight="1" thickBot="1">
      <c r="B134" s="1" t="s">
        <v>22</v>
      </c>
      <c r="C134" s="4" t="s">
        <v>0</v>
      </c>
      <c r="D134" s="4">
        <v>48</v>
      </c>
      <c r="E134" s="4">
        <v>49</v>
      </c>
      <c r="F134" s="4">
        <v>50</v>
      </c>
      <c r="G134" s="4">
        <v>51</v>
      </c>
      <c r="H134" s="4">
        <v>52</v>
      </c>
      <c r="I134" s="4">
        <v>53</v>
      </c>
      <c r="J134" s="4">
        <v>54</v>
      </c>
      <c r="K134" s="4">
        <v>55</v>
      </c>
      <c r="L134" s="4">
        <v>56</v>
      </c>
      <c r="M134" s="4">
        <v>57</v>
      </c>
      <c r="N134" s="4">
        <v>58</v>
      </c>
      <c r="O134" s="4">
        <v>59</v>
      </c>
      <c r="P134" s="4">
        <v>60</v>
      </c>
      <c r="Q134" s="4">
        <v>61</v>
      </c>
      <c r="R134" s="4">
        <v>62</v>
      </c>
      <c r="S134" s="4">
        <v>63</v>
      </c>
      <c r="T134" s="4" t="s">
        <v>1</v>
      </c>
      <c r="U134" s="4">
        <v>2</v>
      </c>
      <c r="V134" s="4">
        <v>3</v>
      </c>
      <c r="W134" s="4">
        <v>4</v>
      </c>
      <c r="X134" s="4">
        <v>5</v>
      </c>
      <c r="Y134" s="4">
        <v>6</v>
      </c>
      <c r="Z134" s="4">
        <v>7</v>
      </c>
      <c r="AA134" s="4">
        <v>8</v>
      </c>
      <c r="AB134" s="4">
        <v>9</v>
      </c>
      <c r="AC134" s="4">
        <v>10</v>
      </c>
      <c r="AD134" s="4">
        <v>11</v>
      </c>
      <c r="AE134" s="4">
        <v>12</v>
      </c>
      <c r="AF134" s="4">
        <v>13</v>
      </c>
      <c r="AG134" s="5">
        <v>14</v>
      </c>
      <c r="AH134" s="10">
        <v>15</v>
      </c>
      <c r="AI134" s="5">
        <v>16</v>
      </c>
      <c r="AJ134" s="5">
        <v>17</v>
      </c>
      <c r="AK134" s="5">
        <v>18</v>
      </c>
      <c r="AL134" s="10">
        <v>19</v>
      </c>
    </row>
    <row r="135" spans="2:38" ht="19.5" customHeight="1">
      <c r="B135" s="3" t="s">
        <v>2</v>
      </c>
      <c r="C135" s="2">
        <v>329</v>
      </c>
      <c r="D135" s="2">
        <v>120</v>
      </c>
      <c r="E135" s="2">
        <v>162</v>
      </c>
      <c r="F135" s="2">
        <v>197</v>
      </c>
      <c r="G135" s="2">
        <v>81</v>
      </c>
      <c r="H135" s="2">
        <v>69</v>
      </c>
      <c r="I135" s="2">
        <v>49</v>
      </c>
      <c r="J135" s="2">
        <v>44</v>
      </c>
      <c r="K135" s="2">
        <v>49</v>
      </c>
      <c r="L135" s="2">
        <v>50</v>
      </c>
      <c r="M135" s="2">
        <v>25</v>
      </c>
      <c r="N135" s="2">
        <v>59</v>
      </c>
      <c r="O135" s="2">
        <v>71</v>
      </c>
      <c r="P135" s="2">
        <v>47</v>
      </c>
      <c r="Q135" s="2">
        <v>60</v>
      </c>
      <c r="R135" s="2">
        <v>71</v>
      </c>
      <c r="S135" s="2">
        <v>23</v>
      </c>
      <c r="T135" s="2">
        <v>75</v>
      </c>
      <c r="U135" s="2">
        <v>53</v>
      </c>
      <c r="V135" s="2">
        <v>58</v>
      </c>
      <c r="W135" s="2">
        <v>73</v>
      </c>
      <c r="X135" s="2">
        <v>43</v>
      </c>
      <c r="Y135" s="2">
        <v>52</v>
      </c>
      <c r="Z135" s="2">
        <v>46</v>
      </c>
      <c r="AA135" s="2">
        <v>68</v>
      </c>
      <c r="AB135" s="2">
        <v>51</v>
      </c>
      <c r="AC135" s="2">
        <v>83</v>
      </c>
      <c r="AD135" s="2">
        <v>51</v>
      </c>
      <c r="AE135" s="2">
        <v>29</v>
      </c>
      <c r="AF135" s="2">
        <v>45</v>
      </c>
      <c r="AG135" s="7">
        <v>43</v>
      </c>
      <c r="AH135" s="9">
        <v>65</v>
      </c>
      <c r="AI135" s="15">
        <v>59</v>
      </c>
      <c r="AJ135" s="15">
        <v>38</v>
      </c>
      <c r="AK135" s="15">
        <v>47</v>
      </c>
      <c r="AL135" s="9">
        <v>25</v>
      </c>
    </row>
    <row r="136" spans="2:38" ht="19.5" customHeight="1">
      <c r="B136" s="3" t="s">
        <v>3</v>
      </c>
      <c r="C136" s="2">
        <v>109</v>
      </c>
      <c r="D136" s="2">
        <v>53</v>
      </c>
      <c r="E136" s="2">
        <v>36</v>
      </c>
      <c r="F136" s="2">
        <v>55</v>
      </c>
      <c r="G136" s="2">
        <v>30</v>
      </c>
      <c r="H136" s="2">
        <v>41</v>
      </c>
      <c r="I136" s="2">
        <v>26</v>
      </c>
      <c r="J136" s="2">
        <v>32</v>
      </c>
      <c r="K136" s="2">
        <v>51</v>
      </c>
      <c r="L136" s="2">
        <v>25</v>
      </c>
      <c r="M136" s="2">
        <v>62</v>
      </c>
      <c r="N136" s="2">
        <v>40</v>
      </c>
      <c r="O136" s="2">
        <v>32</v>
      </c>
      <c r="P136" s="2">
        <v>35</v>
      </c>
      <c r="Q136" s="2">
        <v>17</v>
      </c>
      <c r="R136" s="2">
        <v>25</v>
      </c>
      <c r="S136" s="2">
        <v>21</v>
      </c>
      <c r="T136" s="2">
        <v>44</v>
      </c>
      <c r="U136" s="2">
        <v>27</v>
      </c>
      <c r="V136" s="2">
        <v>50</v>
      </c>
      <c r="W136" s="2">
        <v>91</v>
      </c>
      <c r="X136" s="2">
        <v>46</v>
      </c>
      <c r="Y136" s="2">
        <v>51</v>
      </c>
      <c r="Z136" s="2">
        <v>33</v>
      </c>
      <c r="AA136" s="2">
        <v>48</v>
      </c>
      <c r="AB136" s="2">
        <v>53</v>
      </c>
      <c r="AC136" s="2">
        <v>46</v>
      </c>
      <c r="AD136" s="2">
        <v>48</v>
      </c>
      <c r="AE136" s="2">
        <v>44</v>
      </c>
      <c r="AF136" s="2">
        <v>42</v>
      </c>
      <c r="AG136" s="7">
        <v>36</v>
      </c>
      <c r="AH136" s="8">
        <v>66</v>
      </c>
      <c r="AI136" s="16">
        <v>41</v>
      </c>
      <c r="AJ136" s="16">
        <v>32</v>
      </c>
      <c r="AK136" s="16">
        <v>35</v>
      </c>
      <c r="AL136" s="8">
        <v>32</v>
      </c>
    </row>
    <row r="137" spans="2:38" ht="19.5" customHeight="1">
      <c r="B137" s="3" t="s">
        <v>4</v>
      </c>
      <c r="C137" s="2">
        <v>71</v>
      </c>
      <c r="D137" s="2">
        <v>80</v>
      </c>
      <c r="E137" s="2">
        <v>55</v>
      </c>
      <c r="F137" s="2">
        <v>108</v>
      </c>
      <c r="G137" s="2">
        <v>132</v>
      </c>
      <c r="H137" s="2">
        <v>116</v>
      </c>
      <c r="I137" s="2">
        <v>26</v>
      </c>
      <c r="J137" s="2">
        <v>85</v>
      </c>
      <c r="K137" s="2">
        <v>76</v>
      </c>
      <c r="L137" s="2">
        <v>141</v>
      </c>
      <c r="M137" s="2">
        <v>175</v>
      </c>
      <c r="N137" s="2">
        <v>82</v>
      </c>
      <c r="O137" s="2">
        <v>58</v>
      </c>
      <c r="P137" s="2">
        <v>65</v>
      </c>
      <c r="Q137" s="2">
        <v>74</v>
      </c>
      <c r="R137" s="2">
        <v>73</v>
      </c>
      <c r="S137" s="2">
        <v>55</v>
      </c>
      <c r="T137" s="2">
        <v>70</v>
      </c>
      <c r="U137" s="2">
        <v>72</v>
      </c>
      <c r="V137" s="2">
        <v>94</v>
      </c>
      <c r="W137" s="2">
        <v>106</v>
      </c>
      <c r="X137" s="2">
        <v>96</v>
      </c>
      <c r="Y137" s="2">
        <v>109</v>
      </c>
      <c r="Z137" s="2">
        <v>155</v>
      </c>
      <c r="AA137" s="2">
        <v>153</v>
      </c>
      <c r="AB137" s="2">
        <v>86</v>
      </c>
      <c r="AC137" s="2">
        <v>100</v>
      </c>
      <c r="AD137" s="2">
        <v>74</v>
      </c>
      <c r="AE137" s="2">
        <v>85</v>
      </c>
      <c r="AF137" s="2">
        <v>46</v>
      </c>
      <c r="AG137" s="7">
        <v>104</v>
      </c>
      <c r="AH137" s="8">
        <v>68</v>
      </c>
      <c r="AI137" s="16">
        <v>61</v>
      </c>
      <c r="AJ137" s="16">
        <v>49</v>
      </c>
      <c r="AK137" s="16">
        <v>72</v>
      </c>
      <c r="AL137" s="8">
        <v>57</v>
      </c>
    </row>
    <row r="138" spans="2:38" ht="19.5" customHeight="1">
      <c r="B138" s="3" t="s">
        <v>6</v>
      </c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>
        <v>25</v>
      </c>
      <c r="X138" s="2">
        <v>26</v>
      </c>
      <c r="Y138" s="2">
        <v>22</v>
      </c>
      <c r="Z138" s="2">
        <v>18</v>
      </c>
      <c r="AA138" s="2">
        <v>18</v>
      </c>
      <c r="AB138" s="2">
        <v>21</v>
      </c>
      <c r="AC138" s="2">
        <v>36</v>
      </c>
      <c r="AD138" s="2">
        <v>33</v>
      </c>
      <c r="AE138" s="2">
        <v>20</v>
      </c>
      <c r="AF138" s="2">
        <v>24</v>
      </c>
      <c r="AG138" s="2">
        <v>16</v>
      </c>
      <c r="AH138" s="8">
        <v>17</v>
      </c>
      <c r="AI138" s="16">
        <v>17</v>
      </c>
      <c r="AJ138" s="7">
        <v>13</v>
      </c>
      <c r="AK138" s="7">
        <v>12</v>
      </c>
      <c r="AL138" s="2">
        <v>11</v>
      </c>
    </row>
    <row r="139" spans="2:38" ht="19.5" customHeight="1">
      <c r="B139" s="3" t="s">
        <v>7</v>
      </c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 t="s">
        <v>5</v>
      </c>
      <c r="AG139" s="2" t="s">
        <v>8</v>
      </c>
      <c r="AH139" s="2" t="s">
        <v>5</v>
      </c>
      <c r="AI139" s="7" t="s">
        <v>5</v>
      </c>
      <c r="AJ139" s="7" t="s">
        <v>10</v>
      </c>
      <c r="AK139" s="7" t="s">
        <v>21</v>
      </c>
      <c r="AL139" s="2" t="s">
        <v>10</v>
      </c>
    </row>
    <row r="140" spans="2:38" ht="19.5" customHeight="1">
      <c r="B140" s="14" t="s">
        <v>9</v>
      </c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3">
        <f>+W135/W138</f>
        <v>2.92</v>
      </c>
      <c r="X140" s="13">
        <f aca="true" t="shared" si="8" ref="X140:AL140">+X135/X138</f>
        <v>1.6538461538461537</v>
      </c>
      <c r="Y140" s="13">
        <f t="shared" si="8"/>
        <v>2.3636363636363638</v>
      </c>
      <c r="Z140" s="13">
        <f t="shared" si="8"/>
        <v>2.5555555555555554</v>
      </c>
      <c r="AA140" s="13">
        <f t="shared" si="8"/>
        <v>3.7777777777777777</v>
      </c>
      <c r="AB140" s="13">
        <f t="shared" si="8"/>
        <v>2.4285714285714284</v>
      </c>
      <c r="AC140" s="13">
        <f t="shared" si="8"/>
        <v>2.3055555555555554</v>
      </c>
      <c r="AD140" s="13">
        <f t="shared" si="8"/>
        <v>1.5454545454545454</v>
      </c>
      <c r="AE140" s="13">
        <f t="shared" si="8"/>
        <v>1.45</v>
      </c>
      <c r="AF140" s="13">
        <f t="shared" si="8"/>
        <v>1.875</v>
      </c>
      <c r="AG140" s="13">
        <f t="shared" si="8"/>
        <v>2.6875</v>
      </c>
      <c r="AH140" s="13">
        <f t="shared" si="8"/>
        <v>3.823529411764706</v>
      </c>
      <c r="AI140" s="17">
        <f t="shared" si="8"/>
        <v>3.4705882352941178</v>
      </c>
      <c r="AJ140" s="17">
        <f t="shared" si="8"/>
        <v>2.923076923076923</v>
      </c>
      <c r="AK140" s="17">
        <f t="shared" si="8"/>
        <v>3.9166666666666665</v>
      </c>
      <c r="AL140" s="13">
        <f t="shared" si="8"/>
        <v>2.272727272727273</v>
      </c>
    </row>
    <row r="141" ht="19.5" customHeight="1" thickBot="1"/>
    <row r="142" spans="2:38" ht="19.5" customHeight="1" thickBot="1">
      <c r="B142" s="1" t="s">
        <v>26</v>
      </c>
      <c r="C142" s="4" t="s">
        <v>0</v>
      </c>
      <c r="D142" s="4">
        <v>48</v>
      </c>
      <c r="E142" s="4">
        <v>49</v>
      </c>
      <c r="F142" s="4">
        <v>50</v>
      </c>
      <c r="G142" s="4">
        <v>51</v>
      </c>
      <c r="H142" s="4">
        <v>52</v>
      </c>
      <c r="I142" s="4">
        <v>53</v>
      </c>
      <c r="J142" s="4">
        <v>54</v>
      </c>
      <c r="K142" s="4">
        <v>55</v>
      </c>
      <c r="L142" s="4">
        <v>56</v>
      </c>
      <c r="M142" s="4">
        <v>57</v>
      </c>
      <c r="N142" s="4">
        <v>58</v>
      </c>
      <c r="O142" s="4">
        <v>59</v>
      </c>
      <c r="P142" s="4">
        <v>60</v>
      </c>
      <c r="Q142" s="4">
        <v>61</v>
      </c>
      <c r="R142" s="4">
        <v>62</v>
      </c>
      <c r="S142" s="4">
        <v>63</v>
      </c>
      <c r="T142" s="4" t="s">
        <v>1</v>
      </c>
      <c r="U142" s="4">
        <v>2</v>
      </c>
      <c r="V142" s="4">
        <v>3</v>
      </c>
      <c r="W142" s="4">
        <v>4</v>
      </c>
      <c r="X142" s="4">
        <v>5</v>
      </c>
      <c r="Y142" s="4">
        <v>6</v>
      </c>
      <c r="Z142" s="4">
        <v>7</v>
      </c>
      <c r="AA142" s="4">
        <v>8</v>
      </c>
      <c r="AB142" s="4">
        <v>9</v>
      </c>
      <c r="AC142" s="4">
        <v>10</v>
      </c>
      <c r="AD142" s="4">
        <v>11</v>
      </c>
      <c r="AE142" s="4">
        <v>12</v>
      </c>
      <c r="AF142" s="4">
        <v>13</v>
      </c>
      <c r="AG142" s="5">
        <v>14</v>
      </c>
      <c r="AH142" s="10">
        <v>15</v>
      </c>
      <c r="AI142" s="5">
        <v>16</v>
      </c>
      <c r="AJ142" s="5">
        <v>17</v>
      </c>
      <c r="AK142" s="5">
        <v>18</v>
      </c>
      <c r="AL142" s="10">
        <v>19</v>
      </c>
    </row>
    <row r="143" spans="2:38" ht="19.5" customHeight="1">
      <c r="B143" s="3" t="s">
        <v>2</v>
      </c>
      <c r="C143" s="2">
        <v>236</v>
      </c>
      <c r="D143" s="2">
        <v>42</v>
      </c>
      <c r="E143" s="2">
        <v>155</v>
      </c>
      <c r="F143" s="2">
        <v>113</v>
      </c>
      <c r="G143" s="2">
        <v>165</v>
      </c>
      <c r="H143" s="2">
        <v>239</v>
      </c>
      <c r="I143" s="2">
        <v>166</v>
      </c>
      <c r="J143" s="2">
        <v>157</v>
      </c>
      <c r="K143" s="2">
        <v>101</v>
      </c>
      <c r="L143" s="2">
        <v>177</v>
      </c>
      <c r="M143" s="2">
        <v>182</v>
      </c>
      <c r="N143" s="2">
        <v>132</v>
      </c>
      <c r="O143" s="2">
        <v>162</v>
      </c>
      <c r="P143" s="2">
        <v>121</v>
      </c>
      <c r="Q143" s="2">
        <v>105</v>
      </c>
      <c r="R143" s="2">
        <v>118</v>
      </c>
      <c r="S143" s="2">
        <v>155</v>
      </c>
      <c r="T143" s="2">
        <v>81</v>
      </c>
      <c r="U143" s="2">
        <v>96</v>
      </c>
      <c r="V143" s="2">
        <v>93</v>
      </c>
      <c r="W143" s="2">
        <v>91</v>
      </c>
      <c r="X143" s="2">
        <v>89</v>
      </c>
      <c r="Y143" s="2">
        <v>120</v>
      </c>
      <c r="Z143" s="2">
        <v>118</v>
      </c>
      <c r="AA143" s="2">
        <v>117</v>
      </c>
      <c r="AB143" s="2">
        <v>59</v>
      </c>
      <c r="AC143" s="2">
        <v>51</v>
      </c>
      <c r="AD143" s="2">
        <v>72</v>
      </c>
      <c r="AE143" s="2">
        <v>42</v>
      </c>
      <c r="AF143" s="2">
        <v>53</v>
      </c>
      <c r="AG143" s="7">
        <v>57</v>
      </c>
      <c r="AH143" s="9">
        <v>38</v>
      </c>
      <c r="AI143" s="15">
        <v>47</v>
      </c>
      <c r="AJ143" s="15">
        <v>31</v>
      </c>
      <c r="AK143" s="15">
        <v>30</v>
      </c>
      <c r="AL143" s="21">
        <v>47</v>
      </c>
    </row>
    <row r="144" spans="2:38" ht="19.5" customHeight="1">
      <c r="B144" s="3" t="s">
        <v>3</v>
      </c>
      <c r="C144" s="2">
        <v>110</v>
      </c>
      <c r="D144" s="2">
        <v>44</v>
      </c>
      <c r="E144" s="2">
        <v>82</v>
      </c>
      <c r="F144" s="2">
        <v>58</v>
      </c>
      <c r="G144" s="2">
        <v>94</v>
      </c>
      <c r="H144" s="2">
        <v>86</v>
      </c>
      <c r="I144" s="2">
        <v>33</v>
      </c>
      <c r="J144" s="2">
        <v>57</v>
      </c>
      <c r="K144" s="2">
        <v>62</v>
      </c>
      <c r="L144" s="2">
        <v>72</v>
      </c>
      <c r="M144" s="2">
        <v>108</v>
      </c>
      <c r="N144" s="2">
        <v>107</v>
      </c>
      <c r="O144" s="2">
        <v>39</v>
      </c>
      <c r="P144" s="2">
        <v>89</v>
      </c>
      <c r="Q144" s="2">
        <v>96</v>
      </c>
      <c r="R144" s="2">
        <v>44</v>
      </c>
      <c r="S144" s="2">
        <v>110</v>
      </c>
      <c r="T144" s="2">
        <v>77</v>
      </c>
      <c r="U144" s="2">
        <v>83</v>
      </c>
      <c r="V144" s="2">
        <v>100</v>
      </c>
      <c r="W144" s="2">
        <v>116</v>
      </c>
      <c r="X144" s="2">
        <v>99</v>
      </c>
      <c r="Y144" s="2">
        <v>120</v>
      </c>
      <c r="Z144" s="2">
        <v>85</v>
      </c>
      <c r="AA144" s="2">
        <v>81</v>
      </c>
      <c r="AB144" s="2">
        <v>76</v>
      </c>
      <c r="AC144" s="2">
        <v>62</v>
      </c>
      <c r="AD144" s="2">
        <v>99</v>
      </c>
      <c r="AE144" s="2">
        <v>61</v>
      </c>
      <c r="AF144" s="2">
        <v>43</v>
      </c>
      <c r="AG144" s="7">
        <v>44</v>
      </c>
      <c r="AH144" s="8">
        <v>49</v>
      </c>
      <c r="AI144" s="16">
        <v>98</v>
      </c>
      <c r="AJ144" s="16">
        <v>34</v>
      </c>
      <c r="AK144" s="16">
        <v>18</v>
      </c>
      <c r="AL144" s="12">
        <v>42</v>
      </c>
    </row>
    <row r="145" spans="2:38" ht="19.5" customHeight="1">
      <c r="B145" s="3" t="s">
        <v>4</v>
      </c>
      <c r="C145" s="2">
        <v>77</v>
      </c>
      <c r="D145" s="2">
        <v>18</v>
      </c>
      <c r="E145" s="2">
        <v>102</v>
      </c>
      <c r="F145" s="2">
        <v>100</v>
      </c>
      <c r="G145" s="2">
        <v>103</v>
      </c>
      <c r="H145" s="2">
        <v>113</v>
      </c>
      <c r="I145" s="2">
        <v>60</v>
      </c>
      <c r="J145" s="2">
        <v>135</v>
      </c>
      <c r="K145" s="2">
        <v>129</v>
      </c>
      <c r="L145" s="2">
        <v>172</v>
      </c>
      <c r="M145" s="2">
        <v>175</v>
      </c>
      <c r="N145" s="2">
        <v>177</v>
      </c>
      <c r="O145" s="2">
        <v>101</v>
      </c>
      <c r="P145" s="2">
        <v>127</v>
      </c>
      <c r="Q145" s="2">
        <v>178</v>
      </c>
      <c r="R145" s="2">
        <v>188</v>
      </c>
      <c r="S145" s="2">
        <v>214</v>
      </c>
      <c r="T145" s="2">
        <v>160</v>
      </c>
      <c r="U145" s="2">
        <v>140</v>
      </c>
      <c r="V145" s="2">
        <v>178</v>
      </c>
      <c r="W145" s="2">
        <v>177</v>
      </c>
      <c r="X145" s="2">
        <v>146</v>
      </c>
      <c r="Y145" s="2">
        <v>222</v>
      </c>
      <c r="Z145" s="2">
        <v>171</v>
      </c>
      <c r="AA145" s="2">
        <v>233</v>
      </c>
      <c r="AB145" s="2">
        <v>225</v>
      </c>
      <c r="AC145" s="2">
        <v>152</v>
      </c>
      <c r="AD145" s="2">
        <v>158</v>
      </c>
      <c r="AE145" s="2">
        <v>199</v>
      </c>
      <c r="AF145" s="2">
        <v>148</v>
      </c>
      <c r="AG145" s="7">
        <v>152</v>
      </c>
      <c r="AH145" s="8">
        <v>107</v>
      </c>
      <c r="AI145" s="16">
        <v>103</v>
      </c>
      <c r="AJ145" s="16">
        <v>96</v>
      </c>
      <c r="AK145" s="16">
        <v>94</v>
      </c>
      <c r="AL145" s="12">
        <v>90</v>
      </c>
    </row>
    <row r="146" spans="2:38" ht="19.5" customHeight="1">
      <c r="B146" s="3" t="s">
        <v>6</v>
      </c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>
        <v>41</v>
      </c>
      <c r="X146" s="2">
        <v>104</v>
      </c>
      <c r="Y146" s="2">
        <v>37</v>
      </c>
      <c r="Z146" s="2">
        <v>26</v>
      </c>
      <c r="AA146" s="2">
        <v>80</v>
      </c>
      <c r="AB146" s="2">
        <v>29</v>
      </c>
      <c r="AC146" s="2">
        <v>36</v>
      </c>
      <c r="AD146" s="2">
        <v>23</v>
      </c>
      <c r="AE146" s="2">
        <v>32</v>
      </c>
      <c r="AF146" s="2">
        <v>18</v>
      </c>
      <c r="AG146" s="2">
        <v>17</v>
      </c>
      <c r="AH146" s="8">
        <v>20</v>
      </c>
      <c r="AI146" s="16">
        <v>18</v>
      </c>
      <c r="AJ146" s="7">
        <v>14</v>
      </c>
      <c r="AK146" s="7">
        <v>22</v>
      </c>
      <c r="AL146" s="2">
        <v>16</v>
      </c>
    </row>
    <row r="147" spans="2:38" ht="19.5" customHeight="1">
      <c r="B147" s="3" t="s">
        <v>7</v>
      </c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 t="s">
        <v>5</v>
      </c>
      <c r="AG147" s="2" t="s">
        <v>8</v>
      </c>
      <c r="AH147" s="2" t="s">
        <v>5</v>
      </c>
      <c r="AI147" s="7" t="s">
        <v>8</v>
      </c>
      <c r="AJ147" s="7" t="s">
        <v>10</v>
      </c>
      <c r="AK147" s="7" t="s">
        <v>5</v>
      </c>
      <c r="AL147" s="7" t="s">
        <v>5</v>
      </c>
    </row>
    <row r="148" spans="2:38" ht="19.5" customHeight="1">
      <c r="B148" s="14" t="s">
        <v>17</v>
      </c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3">
        <f>+W143/W146</f>
        <v>2.2195121951219514</v>
      </c>
      <c r="X148" s="13">
        <f aca="true" t="shared" si="9" ref="X148:AL148">+X143/X146</f>
        <v>0.8557692307692307</v>
      </c>
      <c r="Y148" s="13">
        <f t="shared" si="9"/>
        <v>3.2432432432432434</v>
      </c>
      <c r="Z148" s="13">
        <f t="shared" si="9"/>
        <v>4.538461538461538</v>
      </c>
      <c r="AA148" s="13">
        <f t="shared" si="9"/>
        <v>1.4625</v>
      </c>
      <c r="AB148" s="13">
        <f t="shared" si="9"/>
        <v>2.0344827586206895</v>
      </c>
      <c r="AC148" s="13">
        <f t="shared" si="9"/>
        <v>1.4166666666666667</v>
      </c>
      <c r="AD148" s="13">
        <f t="shared" si="9"/>
        <v>3.130434782608696</v>
      </c>
      <c r="AE148" s="13">
        <f t="shared" si="9"/>
        <v>1.3125</v>
      </c>
      <c r="AF148" s="13">
        <f t="shared" si="9"/>
        <v>2.9444444444444446</v>
      </c>
      <c r="AG148" s="13">
        <f t="shared" si="9"/>
        <v>3.3529411764705883</v>
      </c>
      <c r="AH148" s="13">
        <f t="shared" si="9"/>
        <v>1.9</v>
      </c>
      <c r="AI148" s="17">
        <f t="shared" si="9"/>
        <v>2.611111111111111</v>
      </c>
      <c r="AJ148" s="17">
        <f t="shared" si="9"/>
        <v>2.2142857142857144</v>
      </c>
      <c r="AK148" s="17">
        <f t="shared" si="9"/>
        <v>1.3636363636363635</v>
      </c>
      <c r="AL148" s="17">
        <f t="shared" si="9"/>
        <v>2.9375</v>
      </c>
    </row>
    <row r="149" ht="19.5" customHeight="1" thickBot="1"/>
    <row r="150" spans="2:38" ht="19.5" customHeight="1" thickBot="1">
      <c r="B150" s="1" t="s">
        <v>23</v>
      </c>
      <c r="C150" s="4" t="s">
        <v>0</v>
      </c>
      <c r="D150" s="4">
        <v>48</v>
      </c>
      <c r="E150" s="4">
        <v>49</v>
      </c>
      <c r="F150" s="4">
        <v>50</v>
      </c>
      <c r="G150" s="4">
        <v>51</v>
      </c>
      <c r="H150" s="4">
        <v>52</v>
      </c>
      <c r="I150" s="4">
        <v>53</v>
      </c>
      <c r="J150" s="4">
        <v>54</v>
      </c>
      <c r="K150" s="4">
        <v>55</v>
      </c>
      <c r="L150" s="4">
        <v>56</v>
      </c>
      <c r="M150" s="4">
        <v>57</v>
      </c>
      <c r="N150" s="4">
        <v>58</v>
      </c>
      <c r="O150" s="4">
        <v>59</v>
      </c>
      <c r="P150" s="4">
        <v>60</v>
      </c>
      <c r="Q150" s="4">
        <v>61</v>
      </c>
      <c r="R150" s="4">
        <v>62</v>
      </c>
      <c r="S150" s="4">
        <v>63</v>
      </c>
      <c r="T150" s="4" t="s">
        <v>1</v>
      </c>
      <c r="U150" s="4">
        <v>2</v>
      </c>
      <c r="V150" s="4">
        <v>3</v>
      </c>
      <c r="W150" s="4">
        <v>4</v>
      </c>
      <c r="X150" s="4">
        <v>5</v>
      </c>
      <c r="Y150" s="4">
        <v>6</v>
      </c>
      <c r="Z150" s="4">
        <v>7</v>
      </c>
      <c r="AA150" s="4">
        <v>8</v>
      </c>
      <c r="AB150" s="4">
        <v>9</v>
      </c>
      <c r="AC150" s="4">
        <v>10</v>
      </c>
      <c r="AD150" s="4">
        <v>11</v>
      </c>
      <c r="AE150" s="4">
        <v>12</v>
      </c>
      <c r="AF150" s="4">
        <v>13</v>
      </c>
      <c r="AG150" s="5">
        <v>14</v>
      </c>
      <c r="AH150" s="10">
        <v>15</v>
      </c>
      <c r="AI150" s="5">
        <v>16</v>
      </c>
      <c r="AJ150" s="5">
        <v>17</v>
      </c>
      <c r="AK150" s="5">
        <v>18</v>
      </c>
      <c r="AL150" s="10">
        <v>19</v>
      </c>
    </row>
    <row r="151" spans="2:38" ht="19.5" customHeight="1">
      <c r="B151" s="3" t="s">
        <v>2</v>
      </c>
      <c r="C151" s="2">
        <v>71</v>
      </c>
      <c r="D151" s="2">
        <v>132</v>
      </c>
      <c r="E151" s="2">
        <v>82</v>
      </c>
      <c r="F151" s="2">
        <v>78</v>
      </c>
      <c r="G151" s="2">
        <v>84</v>
      </c>
      <c r="H151" s="2">
        <v>96</v>
      </c>
      <c r="I151" s="2">
        <v>44</v>
      </c>
      <c r="J151" s="2">
        <v>50</v>
      </c>
      <c r="K151" s="2">
        <v>72</v>
      </c>
      <c r="L151" s="2">
        <v>97</v>
      </c>
      <c r="M151" s="2">
        <v>87</v>
      </c>
      <c r="N151" s="2">
        <v>52</v>
      </c>
      <c r="O151" s="2">
        <v>35</v>
      </c>
      <c r="P151" s="2">
        <v>50</v>
      </c>
      <c r="Q151" s="2">
        <v>64</v>
      </c>
      <c r="R151" s="2">
        <v>36</v>
      </c>
      <c r="S151" s="2">
        <v>31</v>
      </c>
      <c r="T151" s="2">
        <v>23</v>
      </c>
      <c r="U151" s="2">
        <v>21</v>
      </c>
      <c r="V151" s="2">
        <v>41</v>
      </c>
      <c r="W151" s="2">
        <v>36</v>
      </c>
      <c r="X151" s="2">
        <v>39</v>
      </c>
      <c r="Y151" s="2">
        <v>13</v>
      </c>
      <c r="Z151" s="2">
        <v>38</v>
      </c>
      <c r="AA151" s="2">
        <v>29</v>
      </c>
      <c r="AB151" s="2">
        <v>32</v>
      </c>
      <c r="AC151" s="2">
        <v>31</v>
      </c>
      <c r="AD151" s="2">
        <v>47</v>
      </c>
      <c r="AE151" s="2">
        <v>49</v>
      </c>
      <c r="AF151" s="2">
        <v>42</v>
      </c>
      <c r="AG151" s="7">
        <v>52</v>
      </c>
      <c r="AH151" s="9">
        <v>52</v>
      </c>
      <c r="AI151" s="15">
        <v>35</v>
      </c>
      <c r="AJ151" s="15">
        <v>51</v>
      </c>
      <c r="AK151" s="15">
        <v>53</v>
      </c>
      <c r="AL151" s="9">
        <v>48</v>
      </c>
    </row>
    <row r="152" spans="2:38" ht="19.5" customHeight="1">
      <c r="B152" s="3" t="s">
        <v>3</v>
      </c>
      <c r="C152" s="2">
        <v>35</v>
      </c>
      <c r="D152" s="2">
        <v>58</v>
      </c>
      <c r="E152" s="2">
        <v>26</v>
      </c>
      <c r="F152" s="2">
        <v>40</v>
      </c>
      <c r="G152" s="2">
        <v>46</v>
      </c>
      <c r="H152" s="2">
        <v>27</v>
      </c>
      <c r="I152" s="2">
        <v>38</v>
      </c>
      <c r="J152" s="2">
        <v>57</v>
      </c>
      <c r="K152" s="2">
        <v>14</v>
      </c>
      <c r="L152" s="2">
        <v>28</v>
      </c>
      <c r="M152" s="2">
        <v>30</v>
      </c>
      <c r="N152" s="2">
        <v>29</v>
      </c>
      <c r="O152" s="2">
        <v>17</v>
      </c>
      <c r="P152" s="2">
        <v>34</v>
      </c>
      <c r="Q152" s="2">
        <v>13</v>
      </c>
      <c r="R152" s="2">
        <v>7</v>
      </c>
      <c r="S152" s="2">
        <v>25</v>
      </c>
      <c r="T152" s="2">
        <v>18</v>
      </c>
      <c r="U152" s="2">
        <v>20</v>
      </c>
      <c r="V152" s="2">
        <v>46</v>
      </c>
      <c r="W152" s="2">
        <v>39</v>
      </c>
      <c r="X152" s="2">
        <v>22</v>
      </c>
      <c r="Y152" s="2">
        <v>13</v>
      </c>
      <c r="Z152" s="2">
        <v>36</v>
      </c>
      <c r="AA152" s="2">
        <v>11</v>
      </c>
      <c r="AB152" s="2">
        <v>26</v>
      </c>
      <c r="AC152" s="2">
        <v>27</v>
      </c>
      <c r="AD152" s="2">
        <v>40</v>
      </c>
      <c r="AE152" s="2">
        <v>25</v>
      </c>
      <c r="AF152" s="2">
        <v>18</v>
      </c>
      <c r="AG152" s="7">
        <v>15</v>
      </c>
      <c r="AH152" s="8">
        <v>23</v>
      </c>
      <c r="AI152" s="16">
        <v>24</v>
      </c>
      <c r="AJ152" s="16">
        <v>22</v>
      </c>
      <c r="AK152" s="16">
        <v>37</v>
      </c>
      <c r="AL152" s="8">
        <v>38</v>
      </c>
    </row>
    <row r="153" spans="2:38" ht="19.5" customHeight="1">
      <c r="B153" s="3" t="s">
        <v>4</v>
      </c>
      <c r="C153" s="2">
        <v>47</v>
      </c>
      <c r="D153" s="2">
        <v>33</v>
      </c>
      <c r="E153" s="2">
        <v>44</v>
      </c>
      <c r="F153" s="2">
        <v>33</v>
      </c>
      <c r="G153" s="2">
        <v>58</v>
      </c>
      <c r="H153" s="2">
        <v>48</v>
      </c>
      <c r="I153" s="2">
        <v>64</v>
      </c>
      <c r="J153" s="2">
        <v>60</v>
      </c>
      <c r="K153" s="2">
        <v>59</v>
      </c>
      <c r="L153" s="2">
        <v>81</v>
      </c>
      <c r="M153" s="2">
        <v>60</v>
      </c>
      <c r="N153" s="2">
        <v>71</v>
      </c>
      <c r="O153" s="2">
        <v>61</v>
      </c>
      <c r="P153" s="2">
        <v>65</v>
      </c>
      <c r="Q153" s="2">
        <v>62</v>
      </c>
      <c r="R153" s="2">
        <v>68</v>
      </c>
      <c r="S153" s="2">
        <v>108</v>
      </c>
      <c r="T153" s="2">
        <v>75</v>
      </c>
      <c r="U153" s="2">
        <v>66</v>
      </c>
      <c r="V153" s="2">
        <v>54</v>
      </c>
      <c r="W153" s="2">
        <v>71</v>
      </c>
      <c r="X153" s="2">
        <v>64</v>
      </c>
      <c r="Y153" s="2">
        <v>54</v>
      </c>
      <c r="Z153" s="2">
        <v>43</v>
      </c>
      <c r="AA153" s="2">
        <v>48</v>
      </c>
      <c r="AB153" s="2">
        <v>65</v>
      </c>
      <c r="AC153" s="2">
        <v>103</v>
      </c>
      <c r="AD153" s="2">
        <v>129</v>
      </c>
      <c r="AE153" s="2">
        <v>70</v>
      </c>
      <c r="AF153" s="2">
        <v>46</v>
      </c>
      <c r="AG153" s="7">
        <v>77</v>
      </c>
      <c r="AH153" s="8">
        <v>51</v>
      </c>
      <c r="AI153" s="16">
        <v>66</v>
      </c>
      <c r="AJ153" s="16">
        <v>87</v>
      </c>
      <c r="AK153" s="16">
        <v>89</v>
      </c>
      <c r="AL153" s="8">
        <v>48</v>
      </c>
    </row>
    <row r="154" spans="2:38" ht="19.5" customHeight="1">
      <c r="B154" s="3" t="s">
        <v>6</v>
      </c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>
        <v>13</v>
      </c>
      <c r="X154" s="2">
        <v>10</v>
      </c>
      <c r="Y154" s="2">
        <v>7</v>
      </c>
      <c r="Z154" s="2">
        <v>12</v>
      </c>
      <c r="AA154" s="2">
        <v>10</v>
      </c>
      <c r="AB154" s="2">
        <v>12</v>
      </c>
      <c r="AC154" s="2">
        <v>19</v>
      </c>
      <c r="AD154" s="2">
        <v>15</v>
      </c>
      <c r="AE154" s="2">
        <v>14</v>
      </c>
      <c r="AF154" s="2">
        <v>13</v>
      </c>
      <c r="AG154" s="2">
        <v>13</v>
      </c>
      <c r="AH154" s="8">
        <v>14</v>
      </c>
      <c r="AI154" s="16">
        <v>15</v>
      </c>
      <c r="AJ154" s="7">
        <v>14</v>
      </c>
      <c r="AK154" s="7">
        <v>14</v>
      </c>
      <c r="AL154" s="2">
        <v>11</v>
      </c>
    </row>
    <row r="155" spans="2:38" ht="19.5" customHeight="1">
      <c r="B155" s="3" t="s">
        <v>7</v>
      </c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 t="s">
        <v>5</v>
      </c>
      <c r="AG155" s="2" t="s">
        <v>8</v>
      </c>
      <c r="AH155" s="2" t="s">
        <v>5</v>
      </c>
      <c r="AI155" s="7" t="s">
        <v>5</v>
      </c>
      <c r="AJ155" s="7" t="s">
        <v>10</v>
      </c>
      <c r="AK155" s="7" t="s">
        <v>8</v>
      </c>
      <c r="AL155" s="2" t="s">
        <v>10</v>
      </c>
    </row>
    <row r="156" spans="2:38" ht="19.5" customHeight="1">
      <c r="B156" s="14" t="s">
        <v>17</v>
      </c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3">
        <f>+W151/W154</f>
        <v>2.769230769230769</v>
      </c>
      <c r="X156" s="13">
        <f aca="true" t="shared" si="10" ref="X156:AL156">+X151/X154</f>
        <v>3.9</v>
      </c>
      <c r="Y156" s="13">
        <f t="shared" si="10"/>
        <v>1.8571428571428572</v>
      </c>
      <c r="Z156" s="13">
        <f t="shared" si="10"/>
        <v>3.1666666666666665</v>
      </c>
      <c r="AA156" s="13">
        <f t="shared" si="10"/>
        <v>2.9</v>
      </c>
      <c r="AB156" s="13">
        <f t="shared" si="10"/>
        <v>2.6666666666666665</v>
      </c>
      <c r="AC156" s="13">
        <f t="shared" si="10"/>
        <v>1.631578947368421</v>
      </c>
      <c r="AD156" s="13">
        <f t="shared" si="10"/>
        <v>3.1333333333333333</v>
      </c>
      <c r="AE156" s="13">
        <f t="shared" si="10"/>
        <v>3.5</v>
      </c>
      <c r="AF156" s="13">
        <f t="shared" si="10"/>
        <v>3.230769230769231</v>
      </c>
      <c r="AG156" s="13">
        <f t="shared" si="10"/>
        <v>4</v>
      </c>
      <c r="AH156" s="13">
        <f t="shared" si="10"/>
        <v>3.7142857142857144</v>
      </c>
      <c r="AI156" s="17">
        <f t="shared" si="10"/>
        <v>2.3333333333333335</v>
      </c>
      <c r="AJ156" s="17">
        <f t="shared" si="10"/>
        <v>3.642857142857143</v>
      </c>
      <c r="AK156" s="17">
        <f t="shared" si="10"/>
        <v>3.7857142857142856</v>
      </c>
      <c r="AL156" s="13">
        <f t="shared" si="10"/>
        <v>4.363636363636363</v>
      </c>
    </row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</sheetData>
  <sheetProtection/>
  <printOptions/>
  <pageMargins left="0.75" right="0.75" top="1" bottom="1" header="0.512" footer="0.512"/>
  <pageSetup horizontalDpi="600" verticalDpi="600" orientation="landscape" paperSize="9" scale="36" r:id="rId2"/>
  <rowBreaks count="1" manualBreakCount="1">
    <brk id="132" max="5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スポーツリクレーション</dc:creator>
  <cp:keywords/>
  <dc:description/>
  <cp:lastModifiedBy>Administrator</cp:lastModifiedBy>
  <cp:lastPrinted>2008-08-12T02:50:32Z</cp:lastPrinted>
  <dcterms:created xsi:type="dcterms:W3CDTF">2002-09-12T02:52:05Z</dcterms:created>
  <dcterms:modified xsi:type="dcterms:W3CDTF">2022-12-15T08:45:57Z</dcterms:modified>
  <cp:category/>
  <cp:version/>
  <cp:contentType/>
  <cp:contentStatus/>
</cp:coreProperties>
</file>