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'Sheet1'!$A$1:$AJ$47</definedName>
  </definedNames>
  <calcPr fullCalcOnLoad="1"/>
</workbook>
</file>

<file path=xl/sharedStrings.xml><?xml version="1.0" encoding="utf-8"?>
<sst xmlns="http://schemas.openxmlformats.org/spreadsheetml/2006/main" count="54" uniqueCount="22">
  <si>
    <t>昭和47</t>
  </si>
  <si>
    <t>平成元</t>
  </si>
  <si>
    <t>成鳥確認数</t>
  </si>
  <si>
    <t>使用中の巣</t>
  </si>
  <si>
    <t>古巣</t>
  </si>
  <si>
    <t>晴</t>
  </si>
  <si>
    <t>曇・雨</t>
  </si>
  <si>
    <t>児童数</t>
  </si>
  <si>
    <t>天候</t>
  </si>
  <si>
    <t>晴</t>
  </si>
  <si>
    <t>熊野小学校</t>
  </si>
  <si>
    <t>河原田小学校</t>
  </si>
  <si>
    <t>曇</t>
  </si>
  <si>
    <t>河原田小学校</t>
  </si>
  <si>
    <t>雨</t>
  </si>
  <si>
    <t>この続きは下へ</t>
  </si>
  <si>
    <t xml:space="preserve"> </t>
  </si>
  <si>
    <t xml:space="preserve"> </t>
  </si>
  <si>
    <t>曇</t>
  </si>
  <si>
    <t>一人当りの確認数</t>
  </si>
  <si>
    <t>令和元</t>
  </si>
  <si>
    <t>※ 令和２年、３年、４年は新型コロナウイルス感染症の影響により調査中止となった。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</si>
</sst>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21.2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28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輪島市立河原田小学校成鳥確認数等</a:t>
            </a:r>
          </a:p>
        </c:rich>
      </c:tx>
      <c:layout>
        <c:manualLayout>
          <c:xMode val="factor"/>
          <c:yMode val="factor"/>
          <c:x val="-0.004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7825"/>
          <c:w val="0.977"/>
          <c:h val="0.791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Sheet1!$B$3:$AJ$3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Sheet1!$B$4:$AJ$4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Sheet1!$B$5:$AJ$5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Sheet1!$B$6:$AJ$6</c:f>
              <c:numCache/>
            </c:numRef>
          </c:val>
          <c:smooth val="0"/>
        </c:ser>
        <c:marker val="1"/>
        <c:axId val="43973004"/>
        <c:axId val="60212717"/>
      </c:lineChart>
      <c:catAx>
        <c:axId val="43973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12717"/>
        <c:crosses val="autoZero"/>
        <c:auto val="1"/>
        <c:lblOffset val="100"/>
        <c:tickLblSkip val="2"/>
        <c:noMultiLvlLbl val="0"/>
      </c:catAx>
      <c:valAx>
        <c:axId val="602127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8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7300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"/>
          <c:w val="0.17225"/>
          <c:h val="0.29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輪島市立河原田小学校（熊野小含）の成鳥確認数等</a:t>
            </a:r>
          </a:p>
        </c:rich>
      </c:tx>
      <c:layout>
        <c:manualLayout>
          <c:xMode val="factor"/>
          <c:yMode val="factor"/>
          <c:x val="-0.082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4525"/>
          <c:w val="0.977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Sheet1!$A$33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Sheet1!$B$32:$AW$32</c:f>
              <c:strCache/>
            </c:strRef>
          </c:cat>
          <c:val>
            <c:numRef>
              <c:f>Sheet1!$B$33:$AW$33</c:f>
              <c:numCache/>
            </c:numRef>
          </c:val>
          <c:smooth val="0"/>
        </c:ser>
        <c:ser>
          <c:idx val="1"/>
          <c:order val="1"/>
          <c:tx>
            <c:strRef>
              <c:f>Sheet1!$A$34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Sheet1!$B$32:$AW$32</c:f>
              <c:strCache/>
            </c:strRef>
          </c:cat>
          <c:val>
            <c:numRef>
              <c:f>Sheet1!$B$34:$AW$34</c:f>
              <c:numCache/>
            </c:numRef>
          </c:val>
          <c:smooth val="0"/>
        </c:ser>
        <c:ser>
          <c:idx val="2"/>
          <c:order val="2"/>
          <c:tx>
            <c:strRef>
              <c:f>Sheet1!$A$35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Sheet1!$B$32:$AW$32</c:f>
              <c:strCache/>
            </c:strRef>
          </c:cat>
          <c:val>
            <c:numRef>
              <c:f>Sheet1!$B$35:$AW$35</c:f>
              <c:numCache/>
            </c:numRef>
          </c:val>
          <c:smooth val="0"/>
        </c:ser>
        <c:ser>
          <c:idx val="3"/>
          <c:order val="3"/>
          <c:tx>
            <c:strRef>
              <c:f>Sheet1!$A$36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Sheet1!$B$32:$AW$32</c:f>
              <c:strCache/>
            </c:strRef>
          </c:cat>
          <c:val>
            <c:numRef>
              <c:f>Sheet1!$B$36:$AW$36</c:f>
              <c:numCache/>
            </c:numRef>
          </c:val>
          <c:smooth val="0"/>
        </c:ser>
        <c:marker val="1"/>
        <c:axId val="5043542"/>
        <c:axId val="45391879"/>
      </c:lineChart>
      <c:catAx>
        <c:axId val="50435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91879"/>
        <c:crosses val="autoZero"/>
        <c:auto val="1"/>
        <c:lblOffset val="100"/>
        <c:tickLblSkip val="2"/>
        <c:noMultiLvlLbl val="0"/>
      </c:catAx>
      <c:valAx>
        <c:axId val="453918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354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"/>
          <c:w val="0.172"/>
          <c:h val="0.2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14</xdr:row>
      <xdr:rowOff>9525</xdr:rowOff>
    </xdr:from>
    <xdr:to>
      <xdr:col>24</xdr:col>
      <xdr:colOff>123825</xdr:colOff>
      <xdr:row>30</xdr:row>
      <xdr:rowOff>57150</xdr:rowOff>
    </xdr:to>
    <xdr:graphicFrame>
      <xdr:nvGraphicFramePr>
        <xdr:cNvPr id="1" name="グラフ 1"/>
        <xdr:cNvGraphicFramePr/>
      </xdr:nvGraphicFramePr>
      <xdr:xfrm>
        <a:off x="57150" y="1990725"/>
        <a:ext cx="96012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38</xdr:row>
      <xdr:rowOff>152400</xdr:rowOff>
    </xdr:from>
    <xdr:to>
      <xdr:col>37</xdr:col>
      <xdr:colOff>228600</xdr:colOff>
      <xdr:row>65</xdr:row>
      <xdr:rowOff>47625</xdr:rowOff>
    </xdr:to>
    <xdr:graphicFrame>
      <xdr:nvGraphicFramePr>
        <xdr:cNvPr id="2" name="グラフ 2"/>
        <xdr:cNvGraphicFramePr/>
      </xdr:nvGraphicFramePr>
      <xdr:xfrm>
        <a:off x="1304925" y="6429375"/>
        <a:ext cx="1330642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44"/>
  <sheetViews>
    <sheetView tabSelected="1" zoomScale="80" zoomScaleNormal="80" zoomScalePageLayoutView="0" workbookViewId="0" topLeftCell="K25">
      <selection activeCell="AM40" sqref="AM40"/>
    </sheetView>
  </sheetViews>
  <sheetFormatPr defaultColWidth="9.00390625" defaultRowHeight="13.5"/>
  <cols>
    <col min="1" max="1" width="16.625" style="0" bestFit="1" customWidth="1"/>
    <col min="2" max="2" width="7.00390625" style="0" customWidth="1"/>
    <col min="3" max="18" width="4.50390625" style="0" customWidth="1"/>
    <col min="19" max="19" width="7.00390625" style="0" customWidth="1"/>
    <col min="20" max="31" width="4.50390625" style="0" customWidth="1"/>
    <col min="32" max="32" width="5.25390625" style="0" customWidth="1"/>
    <col min="33" max="33" width="5.50390625" style="0" customWidth="1"/>
    <col min="34" max="34" width="4.625" style="0" customWidth="1"/>
    <col min="35" max="35" width="4.50390625" style="0" bestFit="1" customWidth="1"/>
    <col min="36" max="48" width="6.125" style="0" customWidth="1"/>
  </cols>
  <sheetData>
    <row r="1" ht="10.5" customHeight="1" thickBot="1"/>
    <row r="2" spans="1:38" s="8" customFormat="1" ht="14.25" customHeight="1" thickBot="1">
      <c r="A2" s="1" t="s">
        <v>11</v>
      </c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4">
        <v>14</v>
      </c>
      <c r="AG2" s="4">
        <v>15</v>
      </c>
      <c r="AH2" s="4">
        <v>16</v>
      </c>
      <c r="AI2" s="13">
        <v>17</v>
      </c>
      <c r="AJ2" s="1">
        <v>18</v>
      </c>
      <c r="AL2" s="8" t="s">
        <v>15</v>
      </c>
    </row>
    <row r="3" spans="1:36" s="8" customFormat="1" ht="10.5" customHeight="1">
      <c r="A3" s="20" t="s">
        <v>2</v>
      </c>
      <c r="B3" s="2">
        <v>169</v>
      </c>
      <c r="C3" s="2">
        <v>187</v>
      </c>
      <c r="D3" s="2">
        <v>166</v>
      </c>
      <c r="E3" s="2">
        <v>268</v>
      </c>
      <c r="F3" s="2">
        <v>179</v>
      </c>
      <c r="G3" s="2">
        <v>137</v>
      </c>
      <c r="H3" s="2">
        <v>183</v>
      </c>
      <c r="I3" s="2">
        <v>108</v>
      </c>
      <c r="J3" s="2">
        <v>175</v>
      </c>
      <c r="K3" s="2">
        <v>96</v>
      </c>
      <c r="L3" s="2">
        <v>99</v>
      </c>
      <c r="M3" s="2">
        <v>154</v>
      </c>
      <c r="N3" s="2">
        <v>183</v>
      </c>
      <c r="O3" s="2">
        <v>192</v>
      </c>
      <c r="P3" s="2">
        <v>162</v>
      </c>
      <c r="Q3" s="2">
        <v>154</v>
      </c>
      <c r="R3" s="2">
        <v>166</v>
      </c>
      <c r="S3" s="2">
        <v>117</v>
      </c>
      <c r="T3" s="2">
        <v>129</v>
      </c>
      <c r="U3" s="2">
        <v>121</v>
      </c>
      <c r="V3" s="2">
        <v>180</v>
      </c>
      <c r="W3" s="2">
        <v>165</v>
      </c>
      <c r="X3" s="2">
        <v>75</v>
      </c>
      <c r="Y3" s="2">
        <v>94</v>
      </c>
      <c r="Z3" s="2">
        <v>112</v>
      </c>
      <c r="AA3" s="2">
        <v>76</v>
      </c>
      <c r="AB3" s="2">
        <v>77</v>
      </c>
      <c r="AC3" s="2">
        <v>91</v>
      </c>
      <c r="AD3" s="2">
        <v>76</v>
      </c>
      <c r="AE3" s="2">
        <v>82</v>
      </c>
      <c r="AF3" s="5">
        <v>84</v>
      </c>
      <c r="AG3" s="6">
        <v>74</v>
      </c>
      <c r="AH3" s="6">
        <v>64</v>
      </c>
      <c r="AI3" s="14">
        <v>136</v>
      </c>
      <c r="AJ3" s="12">
        <v>79</v>
      </c>
    </row>
    <row r="4" spans="1:36" s="8" customFormat="1" ht="10.5" customHeight="1">
      <c r="A4" s="20" t="s">
        <v>3</v>
      </c>
      <c r="B4" s="2">
        <v>86</v>
      </c>
      <c r="C4" s="2">
        <v>55</v>
      </c>
      <c r="D4" s="2">
        <v>45</v>
      </c>
      <c r="E4" s="2">
        <v>131</v>
      </c>
      <c r="F4" s="2">
        <v>21</v>
      </c>
      <c r="G4" s="2">
        <v>58</v>
      </c>
      <c r="H4" s="2">
        <v>70</v>
      </c>
      <c r="I4" s="2">
        <v>69</v>
      </c>
      <c r="J4" s="2">
        <v>59</v>
      </c>
      <c r="K4" s="2">
        <v>51</v>
      </c>
      <c r="L4" s="2">
        <v>60</v>
      </c>
      <c r="M4" s="2">
        <v>80</v>
      </c>
      <c r="N4" s="2">
        <v>67</v>
      </c>
      <c r="O4" s="2">
        <v>38</v>
      </c>
      <c r="P4" s="2">
        <v>52</v>
      </c>
      <c r="Q4" s="2">
        <v>71</v>
      </c>
      <c r="R4" s="2">
        <v>110</v>
      </c>
      <c r="S4" s="2">
        <v>98</v>
      </c>
      <c r="T4" s="2">
        <v>105</v>
      </c>
      <c r="U4" s="2">
        <v>112</v>
      </c>
      <c r="V4" s="2">
        <v>138</v>
      </c>
      <c r="W4" s="2">
        <v>140</v>
      </c>
      <c r="X4" s="2">
        <v>78</v>
      </c>
      <c r="Y4" s="2">
        <v>108</v>
      </c>
      <c r="Z4" s="2">
        <v>95</v>
      </c>
      <c r="AA4" s="2">
        <v>83</v>
      </c>
      <c r="AB4" s="2">
        <v>88</v>
      </c>
      <c r="AC4" s="2">
        <v>78</v>
      </c>
      <c r="AD4" s="2">
        <v>76</v>
      </c>
      <c r="AE4" s="2">
        <v>87</v>
      </c>
      <c r="AF4" s="5">
        <v>130</v>
      </c>
      <c r="AG4" s="7">
        <v>94</v>
      </c>
      <c r="AH4" s="7">
        <v>144</v>
      </c>
      <c r="AI4" s="5">
        <v>116</v>
      </c>
      <c r="AJ4" s="2">
        <v>155</v>
      </c>
    </row>
    <row r="5" spans="1:36" s="8" customFormat="1" ht="10.5" customHeight="1">
      <c r="A5" s="20" t="s">
        <v>4</v>
      </c>
      <c r="B5" s="2">
        <v>97</v>
      </c>
      <c r="C5" s="2">
        <v>190</v>
      </c>
      <c r="D5" s="2">
        <v>169</v>
      </c>
      <c r="E5" s="2">
        <v>166</v>
      </c>
      <c r="F5" s="2">
        <v>272</v>
      </c>
      <c r="G5" s="2">
        <v>135</v>
      </c>
      <c r="H5" s="2">
        <v>190</v>
      </c>
      <c r="I5" s="2">
        <v>187</v>
      </c>
      <c r="J5" s="2">
        <v>199</v>
      </c>
      <c r="K5" s="2">
        <v>165</v>
      </c>
      <c r="L5" s="2">
        <v>147</v>
      </c>
      <c r="M5" s="2">
        <v>116</v>
      </c>
      <c r="N5" s="2">
        <v>133</v>
      </c>
      <c r="O5" s="2">
        <v>190</v>
      </c>
      <c r="P5" s="2">
        <v>240</v>
      </c>
      <c r="Q5" s="2">
        <v>176</v>
      </c>
      <c r="R5" s="2">
        <v>205</v>
      </c>
      <c r="S5" s="2">
        <v>236</v>
      </c>
      <c r="T5" s="2">
        <v>117</v>
      </c>
      <c r="U5" s="2">
        <v>191</v>
      </c>
      <c r="V5" s="2">
        <v>237</v>
      </c>
      <c r="W5" s="2">
        <v>339</v>
      </c>
      <c r="X5" s="2">
        <v>245</v>
      </c>
      <c r="Y5" s="2">
        <v>248</v>
      </c>
      <c r="Z5" s="2">
        <v>343</v>
      </c>
      <c r="AA5" s="2">
        <v>251</v>
      </c>
      <c r="AB5" s="2">
        <v>179</v>
      </c>
      <c r="AC5" s="2">
        <v>212</v>
      </c>
      <c r="AD5" s="2">
        <v>226</v>
      </c>
      <c r="AE5" s="2">
        <v>158</v>
      </c>
      <c r="AF5" s="5">
        <v>137</v>
      </c>
      <c r="AG5" s="7">
        <v>147</v>
      </c>
      <c r="AH5" s="7">
        <v>96</v>
      </c>
      <c r="AI5" s="5">
        <v>137</v>
      </c>
      <c r="AJ5" s="2">
        <v>156</v>
      </c>
    </row>
    <row r="6" spans="1:36" s="8" customFormat="1" ht="10.5" customHeight="1">
      <c r="A6" s="20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29</v>
      </c>
      <c r="W6" s="2">
        <v>39</v>
      </c>
      <c r="X6" s="2">
        <v>41</v>
      </c>
      <c r="Y6" s="2">
        <v>24</v>
      </c>
      <c r="Z6" s="2">
        <v>97</v>
      </c>
      <c r="AA6" s="2">
        <v>19</v>
      </c>
      <c r="AB6" s="2">
        <v>27</v>
      </c>
      <c r="AC6" s="2">
        <v>28</v>
      </c>
      <c r="AD6" s="2">
        <v>25</v>
      </c>
      <c r="AE6" s="2">
        <v>28</v>
      </c>
      <c r="AF6" s="2">
        <v>33</v>
      </c>
      <c r="AG6" s="2">
        <v>43</v>
      </c>
      <c r="AH6" s="7">
        <v>37</v>
      </c>
      <c r="AI6" s="5">
        <v>39</v>
      </c>
      <c r="AJ6" s="2">
        <v>38</v>
      </c>
    </row>
    <row r="7" spans="1:36" s="8" customFormat="1" ht="10.5" customHeight="1">
      <c r="A7" s="20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6</v>
      </c>
      <c r="AG7" s="2" t="s">
        <v>6</v>
      </c>
      <c r="AH7" s="5" t="s">
        <v>5</v>
      </c>
      <c r="AI7" s="5" t="s">
        <v>9</v>
      </c>
      <c r="AJ7" s="2" t="s">
        <v>6</v>
      </c>
    </row>
    <row r="8" spans="1:36" ht="10.5" customHeight="1">
      <c r="A8" s="9" t="s">
        <v>19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0">
        <f>+V3/V6</f>
        <v>6.206896551724138</v>
      </c>
      <c r="W8" s="10">
        <f aca="true" t="shared" si="0" ref="W8:AJ8">+W3/W6</f>
        <v>4.230769230769231</v>
      </c>
      <c r="X8" s="10">
        <f t="shared" si="0"/>
        <v>1.829268292682927</v>
      </c>
      <c r="Y8" s="10">
        <f t="shared" si="0"/>
        <v>3.9166666666666665</v>
      </c>
      <c r="Z8" s="10">
        <f t="shared" si="0"/>
        <v>1.1546391752577319</v>
      </c>
      <c r="AA8" s="10">
        <f t="shared" si="0"/>
        <v>4</v>
      </c>
      <c r="AB8" s="10">
        <f t="shared" si="0"/>
        <v>2.8518518518518516</v>
      </c>
      <c r="AC8" s="10">
        <f t="shared" si="0"/>
        <v>3.25</v>
      </c>
      <c r="AD8" s="10">
        <f t="shared" si="0"/>
        <v>3.04</v>
      </c>
      <c r="AE8" s="10">
        <f t="shared" si="0"/>
        <v>2.9285714285714284</v>
      </c>
      <c r="AF8" s="10">
        <f t="shared" si="0"/>
        <v>2.5454545454545454</v>
      </c>
      <c r="AG8" s="10">
        <f t="shared" si="0"/>
        <v>1.7209302325581395</v>
      </c>
      <c r="AH8" s="11">
        <f t="shared" si="0"/>
        <v>1.7297297297297298</v>
      </c>
      <c r="AI8" s="11">
        <f t="shared" si="0"/>
        <v>3.4871794871794872</v>
      </c>
      <c r="AJ8" s="10">
        <f t="shared" si="0"/>
        <v>2.0789473684210527</v>
      </c>
    </row>
    <row r="9" ht="10.5" customHeight="1" thickBot="1"/>
    <row r="10" spans="1:11" ht="15.75" customHeight="1" thickBot="1">
      <c r="A10" s="1" t="s">
        <v>10</v>
      </c>
      <c r="B10" s="1" t="s">
        <v>0</v>
      </c>
      <c r="C10" s="1">
        <v>48</v>
      </c>
      <c r="D10" s="1">
        <v>49</v>
      </c>
      <c r="E10" s="1">
        <v>50</v>
      </c>
      <c r="F10" s="1">
        <v>51</v>
      </c>
      <c r="G10" s="1">
        <v>52</v>
      </c>
      <c r="H10" s="1">
        <v>53</v>
      </c>
      <c r="I10" s="1">
        <v>54</v>
      </c>
      <c r="J10" s="1">
        <v>55</v>
      </c>
      <c r="K10" s="1">
        <v>56</v>
      </c>
    </row>
    <row r="11" spans="1:11" ht="10.5" customHeight="1">
      <c r="A11" s="20" t="s">
        <v>2</v>
      </c>
      <c r="B11" s="2">
        <v>88</v>
      </c>
      <c r="C11" s="2">
        <v>39</v>
      </c>
      <c r="D11" s="2">
        <v>39</v>
      </c>
      <c r="E11" s="2">
        <v>26</v>
      </c>
      <c r="F11" s="2">
        <v>33</v>
      </c>
      <c r="G11" s="2">
        <v>24</v>
      </c>
      <c r="H11" s="2">
        <v>28</v>
      </c>
      <c r="I11" s="2">
        <v>20</v>
      </c>
      <c r="J11" s="2">
        <v>47</v>
      </c>
      <c r="K11" s="2">
        <v>23</v>
      </c>
    </row>
    <row r="12" spans="1:11" ht="10.5" customHeight="1">
      <c r="A12" s="20" t="s">
        <v>3</v>
      </c>
      <c r="B12" s="2">
        <v>30</v>
      </c>
      <c r="C12" s="2">
        <v>27</v>
      </c>
      <c r="D12" s="2">
        <v>28</v>
      </c>
      <c r="E12" s="2">
        <v>10</v>
      </c>
      <c r="F12" s="9">
        <v>29</v>
      </c>
      <c r="G12" s="9">
        <v>15</v>
      </c>
      <c r="H12" s="9">
        <v>21</v>
      </c>
      <c r="I12" s="9">
        <v>21</v>
      </c>
      <c r="J12" s="9">
        <v>20</v>
      </c>
      <c r="K12" s="9">
        <v>17</v>
      </c>
    </row>
    <row r="13" spans="1:11" ht="10.5" customHeight="1">
      <c r="A13" s="20" t="s">
        <v>4</v>
      </c>
      <c r="B13" s="2">
        <v>12</v>
      </c>
      <c r="C13" s="2">
        <v>21</v>
      </c>
      <c r="D13" s="2">
        <v>34</v>
      </c>
      <c r="E13" s="2">
        <v>29</v>
      </c>
      <c r="F13" s="9">
        <v>48</v>
      </c>
      <c r="G13" s="9">
        <v>38</v>
      </c>
      <c r="H13" s="9">
        <v>37</v>
      </c>
      <c r="I13" s="9">
        <v>52</v>
      </c>
      <c r="J13" s="9">
        <v>40</v>
      </c>
      <c r="K13" s="9">
        <v>29</v>
      </c>
    </row>
    <row r="14" ht="10.5" customHeight="1"/>
    <row r="31" ht="27" customHeight="1" thickBot="1">
      <c r="A31" t="s">
        <v>13</v>
      </c>
    </row>
    <row r="32" spans="1:49" ht="14.25" thickBot="1">
      <c r="A32" s="1"/>
      <c r="B32" s="3" t="s">
        <v>0</v>
      </c>
      <c r="C32" s="3">
        <v>48</v>
      </c>
      <c r="D32" s="3">
        <v>49</v>
      </c>
      <c r="E32" s="3">
        <v>50</v>
      </c>
      <c r="F32" s="3">
        <v>51</v>
      </c>
      <c r="G32" s="3">
        <v>52</v>
      </c>
      <c r="H32" s="3">
        <v>53</v>
      </c>
      <c r="I32" s="3">
        <v>54</v>
      </c>
      <c r="J32" s="3">
        <v>55</v>
      </c>
      <c r="K32" s="3">
        <v>56</v>
      </c>
      <c r="L32" s="3">
        <v>57</v>
      </c>
      <c r="M32" s="3">
        <v>58</v>
      </c>
      <c r="N32" s="3">
        <v>59</v>
      </c>
      <c r="O32" s="3">
        <v>60</v>
      </c>
      <c r="P32" s="3">
        <v>61</v>
      </c>
      <c r="Q32" s="3">
        <v>62</v>
      </c>
      <c r="R32" s="3">
        <v>63</v>
      </c>
      <c r="S32" s="3" t="s">
        <v>1</v>
      </c>
      <c r="T32" s="3">
        <v>2</v>
      </c>
      <c r="U32" s="3">
        <v>3</v>
      </c>
      <c r="V32" s="3">
        <v>4</v>
      </c>
      <c r="W32" s="3">
        <v>5</v>
      </c>
      <c r="X32" s="3">
        <v>6</v>
      </c>
      <c r="Y32" s="3">
        <v>7</v>
      </c>
      <c r="Z32" s="3">
        <v>8</v>
      </c>
      <c r="AA32" s="3">
        <v>9</v>
      </c>
      <c r="AB32" s="3">
        <v>10</v>
      </c>
      <c r="AC32" s="3">
        <v>11</v>
      </c>
      <c r="AD32" s="3">
        <v>12</v>
      </c>
      <c r="AE32" s="3">
        <v>13</v>
      </c>
      <c r="AF32" s="4">
        <v>14</v>
      </c>
      <c r="AG32" s="4">
        <v>15</v>
      </c>
      <c r="AH32" s="4">
        <v>16</v>
      </c>
      <c r="AI32" s="17">
        <v>17</v>
      </c>
      <c r="AJ32" s="17">
        <v>18</v>
      </c>
      <c r="AK32" s="4">
        <v>19</v>
      </c>
      <c r="AL32" s="3">
        <v>20</v>
      </c>
      <c r="AM32" s="3">
        <v>21</v>
      </c>
      <c r="AN32" s="3">
        <v>22</v>
      </c>
      <c r="AO32" s="3">
        <v>23</v>
      </c>
      <c r="AP32" s="3">
        <v>24</v>
      </c>
      <c r="AQ32" s="3">
        <v>25</v>
      </c>
      <c r="AR32" s="3">
        <v>26</v>
      </c>
      <c r="AS32" s="3">
        <v>27</v>
      </c>
      <c r="AT32" s="3">
        <v>28</v>
      </c>
      <c r="AU32" s="3">
        <v>29</v>
      </c>
      <c r="AV32" s="3">
        <v>30</v>
      </c>
      <c r="AW32" s="3" t="s">
        <v>20</v>
      </c>
    </row>
    <row r="33" spans="1:49" ht="13.5">
      <c r="A33" s="16" t="s">
        <v>2</v>
      </c>
      <c r="B33" s="15">
        <f>+B3+B11</f>
        <v>257</v>
      </c>
      <c r="C33" s="15">
        <f aca="true" t="shared" si="1" ref="C33:K33">+C3+C11</f>
        <v>226</v>
      </c>
      <c r="D33" s="15">
        <f t="shared" si="1"/>
        <v>205</v>
      </c>
      <c r="E33" s="15">
        <f t="shared" si="1"/>
        <v>294</v>
      </c>
      <c r="F33" s="15">
        <f t="shared" si="1"/>
        <v>212</v>
      </c>
      <c r="G33" s="15">
        <f t="shared" si="1"/>
        <v>161</v>
      </c>
      <c r="H33" s="15">
        <f t="shared" si="1"/>
        <v>211</v>
      </c>
      <c r="I33" s="15">
        <f t="shared" si="1"/>
        <v>128</v>
      </c>
      <c r="J33" s="15">
        <f t="shared" si="1"/>
        <v>222</v>
      </c>
      <c r="K33" s="15">
        <f t="shared" si="1"/>
        <v>119</v>
      </c>
      <c r="L33" s="2">
        <v>99</v>
      </c>
      <c r="M33" s="2">
        <v>154</v>
      </c>
      <c r="N33" s="2">
        <v>183</v>
      </c>
      <c r="O33" s="2">
        <v>192</v>
      </c>
      <c r="P33" s="2">
        <v>162</v>
      </c>
      <c r="Q33" s="2">
        <v>154</v>
      </c>
      <c r="R33" s="2">
        <v>166</v>
      </c>
      <c r="S33" s="2">
        <v>117</v>
      </c>
      <c r="T33" s="2">
        <v>129</v>
      </c>
      <c r="U33" s="2">
        <v>121</v>
      </c>
      <c r="V33" s="2">
        <v>180</v>
      </c>
      <c r="W33" s="2">
        <v>165</v>
      </c>
      <c r="X33" s="2">
        <v>75</v>
      </c>
      <c r="Y33" s="2">
        <v>94</v>
      </c>
      <c r="Z33" s="2">
        <v>112</v>
      </c>
      <c r="AA33" s="2">
        <v>76</v>
      </c>
      <c r="AB33" s="2">
        <v>77</v>
      </c>
      <c r="AC33" s="2">
        <v>91</v>
      </c>
      <c r="AD33" s="2">
        <v>76</v>
      </c>
      <c r="AE33" s="2">
        <v>82</v>
      </c>
      <c r="AF33" s="5">
        <v>84</v>
      </c>
      <c r="AG33" s="6">
        <v>74</v>
      </c>
      <c r="AH33" s="6">
        <v>64</v>
      </c>
      <c r="AI33" s="14">
        <v>136</v>
      </c>
      <c r="AJ33" s="14">
        <v>79</v>
      </c>
      <c r="AK33" s="6">
        <v>83</v>
      </c>
      <c r="AL33" s="12">
        <v>37</v>
      </c>
      <c r="AM33" s="12">
        <v>59</v>
      </c>
      <c r="AN33" s="12">
        <v>34</v>
      </c>
      <c r="AO33" s="12">
        <v>26</v>
      </c>
      <c r="AP33" s="12">
        <v>8</v>
      </c>
      <c r="AQ33" s="12">
        <v>13</v>
      </c>
      <c r="AR33" s="12">
        <v>38</v>
      </c>
      <c r="AS33" s="12">
        <v>17</v>
      </c>
      <c r="AT33" s="12">
        <v>114</v>
      </c>
      <c r="AU33" s="12">
        <v>69</v>
      </c>
      <c r="AV33" s="12">
        <v>44</v>
      </c>
      <c r="AW33" s="12">
        <v>11</v>
      </c>
    </row>
    <row r="34" spans="1:49" ht="13.5">
      <c r="A34" s="16" t="s">
        <v>3</v>
      </c>
      <c r="B34" s="15">
        <f>+B4+B12</f>
        <v>116</v>
      </c>
      <c r="C34" s="15">
        <f aca="true" t="shared" si="2" ref="C34:K34">+C4+C12</f>
        <v>82</v>
      </c>
      <c r="D34" s="15">
        <f t="shared" si="2"/>
        <v>73</v>
      </c>
      <c r="E34" s="15">
        <f t="shared" si="2"/>
        <v>141</v>
      </c>
      <c r="F34" s="15">
        <f t="shared" si="2"/>
        <v>50</v>
      </c>
      <c r="G34" s="15">
        <f t="shared" si="2"/>
        <v>73</v>
      </c>
      <c r="H34" s="15">
        <f t="shared" si="2"/>
        <v>91</v>
      </c>
      <c r="I34" s="15">
        <f t="shared" si="2"/>
        <v>90</v>
      </c>
      <c r="J34" s="15">
        <f t="shared" si="2"/>
        <v>79</v>
      </c>
      <c r="K34" s="15">
        <f t="shared" si="2"/>
        <v>68</v>
      </c>
      <c r="L34" s="2">
        <v>60</v>
      </c>
      <c r="M34" s="2">
        <v>80</v>
      </c>
      <c r="N34" s="2">
        <v>67</v>
      </c>
      <c r="O34" s="2">
        <v>38</v>
      </c>
      <c r="P34" s="2">
        <v>52</v>
      </c>
      <c r="Q34" s="2">
        <v>71</v>
      </c>
      <c r="R34" s="2">
        <v>110</v>
      </c>
      <c r="S34" s="2">
        <v>98</v>
      </c>
      <c r="T34" s="2">
        <v>105</v>
      </c>
      <c r="U34" s="2">
        <v>112</v>
      </c>
      <c r="V34" s="2">
        <v>138</v>
      </c>
      <c r="W34" s="2">
        <v>140</v>
      </c>
      <c r="X34" s="2">
        <v>78</v>
      </c>
      <c r="Y34" s="2">
        <v>108</v>
      </c>
      <c r="Z34" s="2">
        <v>95</v>
      </c>
      <c r="AA34" s="2">
        <v>83</v>
      </c>
      <c r="AB34" s="2">
        <v>88</v>
      </c>
      <c r="AC34" s="2">
        <v>78</v>
      </c>
      <c r="AD34" s="2">
        <v>76</v>
      </c>
      <c r="AE34" s="2">
        <v>87</v>
      </c>
      <c r="AF34" s="5">
        <v>130</v>
      </c>
      <c r="AG34" s="7">
        <v>94</v>
      </c>
      <c r="AH34" s="7">
        <v>144</v>
      </c>
      <c r="AI34" s="5">
        <v>116</v>
      </c>
      <c r="AJ34" s="5">
        <v>155</v>
      </c>
      <c r="AK34" s="7">
        <v>141</v>
      </c>
      <c r="AL34" s="2">
        <v>66</v>
      </c>
      <c r="AM34" s="2">
        <v>74</v>
      </c>
      <c r="AN34" s="2">
        <v>45</v>
      </c>
      <c r="AO34" s="2">
        <v>100</v>
      </c>
      <c r="AP34" s="2">
        <v>21</v>
      </c>
      <c r="AQ34" s="2">
        <v>11</v>
      </c>
      <c r="AR34" s="2">
        <v>37</v>
      </c>
      <c r="AS34" s="2">
        <v>51</v>
      </c>
      <c r="AT34" s="2">
        <v>71</v>
      </c>
      <c r="AU34" s="2">
        <v>43</v>
      </c>
      <c r="AV34" s="2">
        <v>32</v>
      </c>
      <c r="AW34" s="2">
        <v>87</v>
      </c>
    </row>
    <row r="35" spans="1:49" ht="13.5">
      <c r="A35" s="16" t="s">
        <v>4</v>
      </c>
      <c r="B35" s="15">
        <f>+B5+B13</f>
        <v>109</v>
      </c>
      <c r="C35" s="15">
        <f aca="true" t="shared" si="3" ref="C35:K35">+C5+C13</f>
        <v>211</v>
      </c>
      <c r="D35" s="15">
        <f t="shared" si="3"/>
        <v>203</v>
      </c>
      <c r="E35" s="15">
        <f t="shared" si="3"/>
        <v>195</v>
      </c>
      <c r="F35" s="15">
        <f t="shared" si="3"/>
        <v>320</v>
      </c>
      <c r="G35" s="15">
        <f t="shared" si="3"/>
        <v>173</v>
      </c>
      <c r="H35" s="15">
        <f t="shared" si="3"/>
        <v>227</v>
      </c>
      <c r="I35" s="15">
        <f t="shared" si="3"/>
        <v>239</v>
      </c>
      <c r="J35" s="15">
        <f t="shared" si="3"/>
        <v>239</v>
      </c>
      <c r="K35" s="15">
        <f t="shared" si="3"/>
        <v>194</v>
      </c>
      <c r="L35" s="2">
        <v>147</v>
      </c>
      <c r="M35" s="2">
        <v>116</v>
      </c>
      <c r="N35" s="2">
        <v>133</v>
      </c>
      <c r="O35" s="2">
        <v>190</v>
      </c>
      <c r="P35" s="2">
        <v>240</v>
      </c>
      <c r="Q35" s="2">
        <v>176</v>
      </c>
      <c r="R35" s="2">
        <v>205</v>
      </c>
      <c r="S35" s="2">
        <v>236</v>
      </c>
      <c r="T35" s="2">
        <v>117</v>
      </c>
      <c r="U35" s="2">
        <v>191</v>
      </c>
      <c r="V35" s="2">
        <v>237</v>
      </c>
      <c r="W35" s="2">
        <v>339</v>
      </c>
      <c r="X35" s="2">
        <v>245</v>
      </c>
      <c r="Y35" s="2">
        <v>248</v>
      </c>
      <c r="Z35" s="2">
        <v>343</v>
      </c>
      <c r="AA35" s="2">
        <v>251</v>
      </c>
      <c r="AB35" s="2">
        <v>179</v>
      </c>
      <c r="AC35" s="2">
        <v>212</v>
      </c>
      <c r="AD35" s="2">
        <v>226</v>
      </c>
      <c r="AE35" s="2">
        <v>158</v>
      </c>
      <c r="AF35" s="5">
        <v>137</v>
      </c>
      <c r="AG35" s="7">
        <v>147</v>
      </c>
      <c r="AH35" s="7">
        <v>96</v>
      </c>
      <c r="AI35" s="5">
        <v>137</v>
      </c>
      <c r="AJ35" s="5">
        <v>156</v>
      </c>
      <c r="AK35" s="7">
        <v>161</v>
      </c>
      <c r="AL35" s="2">
        <v>90</v>
      </c>
      <c r="AM35" s="2">
        <v>118</v>
      </c>
      <c r="AN35" s="2">
        <v>120</v>
      </c>
      <c r="AO35" s="2">
        <v>142</v>
      </c>
      <c r="AP35" s="2">
        <v>48</v>
      </c>
      <c r="AQ35" s="2">
        <v>13</v>
      </c>
      <c r="AR35" s="2">
        <v>85</v>
      </c>
      <c r="AS35" s="2">
        <v>26</v>
      </c>
      <c r="AT35" s="2">
        <v>20</v>
      </c>
      <c r="AU35" s="2">
        <v>58</v>
      </c>
      <c r="AV35" s="2">
        <v>80</v>
      </c>
      <c r="AW35" s="2">
        <v>14</v>
      </c>
    </row>
    <row r="36" spans="1:49" ht="13.5">
      <c r="A36" s="16" t="s">
        <v>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>
        <v>29</v>
      </c>
      <c r="W36" s="2">
        <v>39</v>
      </c>
      <c r="X36" s="2">
        <v>41</v>
      </c>
      <c r="Y36" s="2">
        <v>24</v>
      </c>
      <c r="Z36" s="2">
        <v>97</v>
      </c>
      <c r="AA36" s="2">
        <v>19</v>
      </c>
      <c r="AB36" s="2">
        <v>27</v>
      </c>
      <c r="AC36" s="2">
        <v>28</v>
      </c>
      <c r="AD36" s="2">
        <v>25</v>
      </c>
      <c r="AE36" s="2">
        <v>28</v>
      </c>
      <c r="AF36" s="2">
        <v>33</v>
      </c>
      <c r="AG36" s="2">
        <v>43</v>
      </c>
      <c r="AH36" s="7">
        <v>37</v>
      </c>
      <c r="AI36" s="5">
        <v>39</v>
      </c>
      <c r="AJ36" s="5">
        <v>38</v>
      </c>
      <c r="AK36" s="7">
        <v>40</v>
      </c>
      <c r="AL36" s="2">
        <v>26</v>
      </c>
      <c r="AM36" s="2">
        <v>25</v>
      </c>
      <c r="AN36" s="2">
        <v>24</v>
      </c>
      <c r="AO36" s="2">
        <v>24</v>
      </c>
      <c r="AP36" s="2">
        <v>19</v>
      </c>
      <c r="AQ36" s="2">
        <v>16</v>
      </c>
      <c r="AR36" s="2">
        <v>14</v>
      </c>
      <c r="AS36" s="2">
        <v>12</v>
      </c>
      <c r="AT36" s="2">
        <v>15</v>
      </c>
      <c r="AU36" s="2">
        <v>24</v>
      </c>
      <c r="AV36" s="2">
        <v>22</v>
      </c>
      <c r="AW36" s="2">
        <v>20</v>
      </c>
    </row>
    <row r="37" spans="1:49" ht="13.5">
      <c r="A37" s="16" t="s">
        <v>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 t="s">
        <v>5</v>
      </c>
      <c r="AF37" s="2" t="s">
        <v>6</v>
      </c>
      <c r="AG37" s="2" t="s">
        <v>6</v>
      </c>
      <c r="AH37" s="5" t="s">
        <v>5</v>
      </c>
      <c r="AI37" s="5" t="s">
        <v>9</v>
      </c>
      <c r="AJ37" s="5" t="s">
        <v>6</v>
      </c>
      <c r="AK37" s="7" t="s">
        <v>12</v>
      </c>
      <c r="AL37" s="2" t="s">
        <v>5</v>
      </c>
      <c r="AM37" s="2" t="s">
        <v>5</v>
      </c>
      <c r="AN37" s="2" t="s">
        <v>5</v>
      </c>
      <c r="AO37" s="2" t="s">
        <v>5</v>
      </c>
      <c r="AP37" s="2" t="s">
        <v>14</v>
      </c>
      <c r="AQ37" s="2" t="s">
        <v>12</v>
      </c>
      <c r="AR37" s="2" t="s">
        <v>5</v>
      </c>
      <c r="AS37" s="2" t="s">
        <v>5</v>
      </c>
      <c r="AT37" s="2" t="s">
        <v>14</v>
      </c>
      <c r="AU37" s="2" t="s">
        <v>14</v>
      </c>
      <c r="AV37" s="2" t="s">
        <v>18</v>
      </c>
      <c r="AW37" s="2" t="s">
        <v>9</v>
      </c>
    </row>
    <row r="38" spans="1:49" ht="13.5">
      <c r="A38" s="16" t="s">
        <v>19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18">
        <f>+V33/V36</f>
        <v>6.206896551724138</v>
      </c>
      <c r="W38" s="18">
        <f aca="true" t="shared" si="4" ref="W38:AL38">+W33/W36</f>
        <v>4.230769230769231</v>
      </c>
      <c r="X38" s="18">
        <f t="shared" si="4"/>
        <v>1.829268292682927</v>
      </c>
      <c r="Y38" s="18">
        <f t="shared" si="4"/>
        <v>3.9166666666666665</v>
      </c>
      <c r="Z38" s="18">
        <f t="shared" si="4"/>
        <v>1.1546391752577319</v>
      </c>
      <c r="AA38" s="18">
        <f t="shared" si="4"/>
        <v>4</v>
      </c>
      <c r="AB38" s="18">
        <f t="shared" si="4"/>
        <v>2.8518518518518516</v>
      </c>
      <c r="AC38" s="18">
        <f t="shared" si="4"/>
        <v>3.25</v>
      </c>
      <c r="AD38" s="18">
        <f t="shared" si="4"/>
        <v>3.04</v>
      </c>
      <c r="AE38" s="18">
        <f t="shared" si="4"/>
        <v>2.9285714285714284</v>
      </c>
      <c r="AF38" s="18">
        <f t="shared" si="4"/>
        <v>2.5454545454545454</v>
      </c>
      <c r="AG38" s="18">
        <f t="shared" si="4"/>
        <v>1.7209302325581395</v>
      </c>
      <c r="AH38" s="19">
        <f t="shared" si="4"/>
        <v>1.7297297297297298</v>
      </c>
      <c r="AI38" s="19">
        <f t="shared" si="4"/>
        <v>3.4871794871794872</v>
      </c>
      <c r="AJ38" s="19">
        <f t="shared" si="4"/>
        <v>2.0789473684210527</v>
      </c>
      <c r="AK38" s="19">
        <f t="shared" si="4"/>
        <v>2.075</v>
      </c>
      <c r="AL38" s="18">
        <f t="shared" si="4"/>
        <v>1.4230769230769231</v>
      </c>
      <c r="AM38" s="18">
        <f aca="true" t="shared" si="5" ref="AM38:AR38">+AM33/AM36</f>
        <v>2.36</v>
      </c>
      <c r="AN38" s="18">
        <f t="shared" si="5"/>
        <v>1.4166666666666667</v>
      </c>
      <c r="AO38" s="18">
        <f t="shared" si="5"/>
        <v>1.0833333333333333</v>
      </c>
      <c r="AP38" s="18">
        <f t="shared" si="5"/>
        <v>0.42105263157894735</v>
      </c>
      <c r="AQ38" s="18">
        <f t="shared" si="5"/>
        <v>0.8125</v>
      </c>
      <c r="AR38" s="18">
        <f t="shared" si="5"/>
        <v>2.7142857142857144</v>
      </c>
      <c r="AS38" s="18">
        <f>+AS33/AS36</f>
        <v>1.4166666666666667</v>
      </c>
      <c r="AT38" s="18">
        <f>+AT33/AT36</f>
        <v>7.6</v>
      </c>
      <c r="AU38" s="18">
        <f>+AU33/AU36</f>
        <v>2.875</v>
      </c>
      <c r="AV38" s="18">
        <f>+AV33/AV36</f>
        <v>2</v>
      </c>
      <c r="AW38" s="18">
        <f>+AW33/AW36</f>
        <v>0.55</v>
      </c>
    </row>
    <row r="40" ht="13.5">
      <c r="AM40" s="21" t="s">
        <v>21</v>
      </c>
    </row>
    <row r="44" spans="34:41" ht="13.5">
      <c r="AH44" t="s">
        <v>17</v>
      </c>
      <c r="AM44" t="s">
        <v>17</v>
      </c>
      <c r="AO44" t="s">
        <v>16</v>
      </c>
    </row>
  </sheetData>
  <sheetProtection/>
  <printOptions/>
  <pageMargins left="0.58" right="0.24" top="1" bottom="1" header="0.512" footer="0.512"/>
  <pageSetup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2006-12-28T05:08:04Z</cp:lastPrinted>
  <dcterms:created xsi:type="dcterms:W3CDTF">2002-09-12T04:17:15Z</dcterms:created>
  <dcterms:modified xsi:type="dcterms:W3CDTF">2022-12-15T09:23:43Z</dcterms:modified>
  <cp:category/>
  <cp:version/>
  <cp:contentType/>
  <cp:contentStatus/>
</cp:coreProperties>
</file>