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<sst xmlns="http://schemas.openxmlformats.org/spreadsheetml/2006/main" count="91" uniqueCount="32">
  <si>
    <t>成鳥確認数</t>
  </si>
  <si>
    <t>使用中の巣</t>
  </si>
  <si>
    <t>古巣</t>
  </si>
  <si>
    <t>児童数</t>
  </si>
  <si>
    <t>天候</t>
  </si>
  <si>
    <t>曇</t>
  </si>
  <si>
    <t>門前西小学校</t>
  </si>
  <si>
    <t>松風台小学校</t>
  </si>
  <si>
    <t>昭和47</t>
  </si>
  <si>
    <t>平成元</t>
  </si>
  <si>
    <t>成鳥確認数</t>
  </si>
  <si>
    <t>使用中の巣</t>
  </si>
  <si>
    <t>晴</t>
  </si>
  <si>
    <t>晴</t>
  </si>
  <si>
    <t>一人あたりの確認数</t>
  </si>
  <si>
    <t>黒島小学校</t>
  </si>
  <si>
    <t>松風台に統合</t>
  </si>
  <si>
    <t>諸岡小学校</t>
  </si>
  <si>
    <t>阿岸小学校</t>
  </si>
  <si>
    <t>小山小学校</t>
  </si>
  <si>
    <t>阿岸小学校となったが、平成７年に松風台小学校に統合</t>
  </si>
  <si>
    <t>成鳥確認数</t>
  </si>
  <si>
    <t>南小学校</t>
  </si>
  <si>
    <t>仁岸小学校</t>
  </si>
  <si>
    <t>晴・曇</t>
  </si>
  <si>
    <t>馬渡小学校</t>
  </si>
  <si>
    <t>剣地小</t>
  </si>
  <si>
    <t>晴・曇</t>
  </si>
  <si>
    <t>曇</t>
  </si>
  <si>
    <t>晴雨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</si>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</sst>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MingLiU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輪島市立門前西小学校と他合併校の成鳥確認数等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225"/>
          <c:w val="0.987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Sheet1!$C$3:$AW$3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Sheet1!$C$4:$AW$4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Sheet1!$C$5:$AW$5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Sheet1!$C$6:$AW$6</c:f>
              <c:numCache/>
            </c:numRef>
          </c:val>
          <c:smooth val="0"/>
        </c:ser>
        <c:marker val="1"/>
        <c:axId val="38060708"/>
        <c:axId val="7002053"/>
      </c:lineChart>
      <c:catAx>
        <c:axId val="38060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02053"/>
        <c:crosses val="autoZero"/>
        <c:auto val="1"/>
        <c:lblOffset val="100"/>
        <c:tickLblSkip val="2"/>
        <c:noMultiLvlLbl val="0"/>
      </c:catAx>
      <c:valAx>
        <c:axId val="7002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607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25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27</xdr:row>
      <xdr:rowOff>47625</xdr:rowOff>
    </xdr:from>
    <xdr:to>
      <xdr:col>25</xdr:col>
      <xdr:colOff>342900</xdr:colOff>
      <xdr:row>42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953875" y="4267200"/>
          <a:ext cx="85725" cy="2181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17</xdr:row>
      <xdr:rowOff>19050</xdr:rowOff>
    </xdr:from>
    <xdr:to>
      <xdr:col>13</xdr:col>
      <xdr:colOff>266700</xdr:colOff>
      <xdr:row>25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886575" y="2752725"/>
          <a:ext cx="7620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9</xdr:row>
      <xdr:rowOff>66675</xdr:rowOff>
    </xdr:from>
    <xdr:to>
      <xdr:col>0</xdr:col>
      <xdr:colOff>523875</xdr:colOff>
      <xdr:row>42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09575" y="1733550"/>
          <a:ext cx="114300" cy="460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85725</xdr:rowOff>
    </xdr:from>
    <xdr:to>
      <xdr:col>0</xdr:col>
      <xdr:colOff>371475</xdr:colOff>
      <xdr:row>28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0" y="3638550"/>
          <a:ext cx="2762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松風台小学校</a:t>
          </a:r>
        </a:p>
      </xdr:txBody>
    </xdr:sp>
    <xdr:clientData/>
  </xdr:twoCellAnchor>
  <xdr:twoCellAnchor>
    <xdr:from>
      <xdr:col>0</xdr:col>
      <xdr:colOff>523875</xdr:colOff>
      <xdr:row>44</xdr:row>
      <xdr:rowOff>76200</xdr:rowOff>
    </xdr:from>
    <xdr:to>
      <xdr:col>0</xdr:col>
      <xdr:colOff>600075</xdr:colOff>
      <xdr:row>62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23875" y="6657975"/>
          <a:ext cx="76200" cy="2333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51</xdr:row>
      <xdr:rowOff>47625</xdr:rowOff>
    </xdr:from>
    <xdr:to>
      <xdr:col>0</xdr:col>
      <xdr:colOff>390525</xdr:colOff>
      <xdr:row>56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300" y="7562850"/>
          <a:ext cx="2762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仁岸小学校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34</xdr:col>
      <xdr:colOff>9525</xdr:colOff>
      <xdr:row>97</xdr:row>
      <xdr:rowOff>85725</xdr:rowOff>
    </xdr:to>
    <xdr:graphicFrame>
      <xdr:nvGraphicFramePr>
        <xdr:cNvPr id="7" name="グラフ 7"/>
        <xdr:cNvGraphicFramePr/>
      </xdr:nvGraphicFramePr>
      <xdr:xfrm>
        <a:off x="685800" y="9115425"/>
        <a:ext cx="142970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62"/>
  <sheetViews>
    <sheetView tabSelected="1" zoomScalePageLayoutView="0" workbookViewId="0" topLeftCell="J71">
      <selection activeCell="AW9" sqref="AW9"/>
    </sheetView>
  </sheetViews>
  <sheetFormatPr defaultColWidth="9.00390625" defaultRowHeight="10.5" customHeight="1"/>
  <cols>
    <col min="2" max="2" width="20.00390625" style="0" bestFit="1" customWidth="1"/>
    <col min="3" max="3" width="8.50390625" style="0" bestFit="1" customWidth="1"/>
    <col min="4" max="7" width="5.50390625" style="0" bestFit="1" customWidth="1"/>
    <col min="8" max="8" width="4.875" style="0" bestFit="1" customWidth="1"/>
    <col min="9" max="9" width="5.50390625" style="0" bestFit="1" customWidth="1"/>
    <col min="10" max="14" width="4.50390625" style="0" bestFit="1" customWidth="1"/>
    <col min="15" max="15" width="12.875" style="0" bestFit="1" customWidth="1"/>
    <col min="16" max="19" width="4.50390625" style="0" bestFit="1" customWidth="1"/>
    <col min="20" max="20" width="7.75390625" style="0" bestFit="1" customWidth="1"/>
    <col min="21" max="26" width="4.50390625" style="0" bestFit="1" customWidth="1"/>
    <col min="27" max="27" width="5.25390625" style="0" customWidth="1"/>
    <col min="28" max="31" width="4.50390625" style="0" bestFit="1" customWidth="1"/>
    <col min="32" max="32" width="6.25390625" style="0" bestFit="1" customWidth="1"/>
    <col min="33" max="36" width="4.50390625" style="0" bestFit="1" customWidth="1"/>
    <col min="37" max="37" width="7.25390625" style="0" bestFit="1" customWidth="1"/>
    <col min="38" max="38" width="6.125" style="0" customWidth="1"/>
    <col min="39" max="39" width="6.875" style="29" customWidth="1"/>
    <col min="40" max="44" width="6.875" style="0" customWidth="1"/>
  </cols>
  <sheetData>
    <row r="1" ht="10.5" customHeight="1" thickBot="1">
      <c r="B1" t="s">
        <v>6</v>
      </c>
    </row>
    <row r="2" spans="2:49" ht="15.75" customHeight="1" thickBot="1">
      <c r="B2" s="1"/>
      <c r="C2" s="7" t="s">
        <v>8</v>
      </c>
      <c r="D2" s="7">
        <v>48</v>
      </c>
      <c r="E2" s="7">
        <v>49</v>
      </c>
      <c r="F2" s="7">
        <v>50</v>
      </c>
      <c r="G2" s="7">
        <v>51</v>
      </c>
      <c r="H2" s="7">
        <v>52</v>
      </c>
      <c r="I2" s="7">
        <v>53</v>
      </c>
      <c r="J2" s="7">
        <v>54</v>
      </c>
      <c r="K2" s="7">
        <v>55</v>
      </c>
      <c r="L2" s="7">
        <v>56</v>
      </c>
      <c r="M2" s="7">
        <v>57</v>
      </c>
      <c r="N2" s="7">
        <v>58</v>
      </c>
      <c r="O2" s="7">
        <v>59</v>
      </c>
      <c r="P2" s="7">
        <v>60</v>
      </c>
      <c r="Q2" s="7">
        <v>61</v>
      </c>
      <c r="R2" s="7">
        <v>62</v>
      </c>
      <c r="S2" s="7">
        <v>63</v>
      </c>
      <c r="T2" s="7" t="s">
        <v>9</v>
      </c>
      <c r="U2" s="7">
        <v>2</v>
      </c>
      <c r="V2" s="7">
        <v>3</v>
      </c>
      <c r="W2" s="7">
        <v>4</v>
      </c>
      <c r="X2" s="7">
        <v>5</v>
      </c>
      <c r="Y2" s="7">
        <v>6</v>
      </c>
      <c r="Z2" s="7">
        <v>7</v>
      </c>
      <c r="AA2" s="7">
        <v>8</v>
      </c>
      <c r="AB2" s="7">
        <v>9</v>
      </c>
      <c r="AC2" s="7">
        <v>10</v>
      </c>
      <c r="AD2" s="7">
        <v>11</v>
      </c>
      <c r="AE2" s="7">
        <v>12</v>
      </c>
      <c r="AF2" s="7">
        <v>13</v>
      </c>
      <c r="AG2" s="8">
        <v>14</v>
      </c>
      <c r="AH2" s="9">
        <v>15</v>
      </c>
      <c r="AI2" s="8">
        <v>16</v>
      </c>
      <c r="AJ2" s="9">
        <v>17</v>
      </c>
      <c r="AK2" s="41">
        <v>18</v>
      </c>
      <c r="AL2" s="8">
        <v>19</v>
      </c>
      <c r="AM2" s="2">
        <v>20</v>
      </c>
      <c r="AN2" s="2">
        <v>21</v>
      </c>
      <c r="AO2" s="2">
        <v>22</v>
      </c>
      <c r="AP2" s="2">
        <v>23</v>
      </c>
      <c r="AQ2" s="2">
        <v>24</v>
      </c>
      <c r="AR2" s="2">
        <v>25</v>
      </c>
      <c r="AS2" s="2">
        <v>26</v>
      </c>
      <c r="AT2" s="2">
        <v>27</v>
      </c>
      <c r="AU2" s="2">
        <v>28</v>
      </c>
      <c r="AV2" s="2">
        <v>29</v>
      </c>
      <c r="AW2" s="2">
        <v>30</v>
      </c>
    </row>
    <row r="3" spans="2:49" ht="15.75" customHeight="1">
      <c r="B3" s="3" t="s">
        <v>0</v>
      </c>
      <c r="C3" s="40">
        <f>+C11+C19+C24+C29+C36+C41+C46+C55+C60</f>
        <v>638</v>
      </c>
      <c r="D3" s="40">
        <f aca="true" t="shared" si="0" ref="D3:AJ3">+D11+D19+D24+D29+D36+D41+D46+D55+D60</f>
        <v>352</v>
      </c>
      <c r="E3" s="40">
        <f t="shared" si="0"/>
        <v>671</v>
      </c>
      <c r="F3" s="40">
        <f t="shared" si="0"/>
        <v>531</v>
      </c>
      <c r="G3" s="40">
        <f t="shared" si="0"/>
        <v>435</v>
      </c>
      <c r="H3" s="40">
        <f t="shared" si="0"/>
        <v>443</v>
      </c>
      <c r="I3" s="40">
        <f t="shared" si="0"/>
        <v>542</v>
      </c>
      <c r="J3" s="40">
        <f t="shared" si="0"/>
        <v>534</v>
      </c>
      <c r="K3" s="40">
        <f t="shared" si="0"/>
        <v>365</v>
      </c>
      <c r="L3" s="40">
        <f t="shared" si="0"/>
        <v>428</v>
      </c>
      <c r="M3" s="40">
        <f t="shared" si="0"/>
        <v>360</v>
      </c>
      <c r="N3" s="40">
        <f t="shared" si="0"/>
        <v>219</v>
      </c>
      <c r="O3" s="40">
        <f t="shared" si="0"/>
        <v>617</v>
      </c>
      <c r="P3" s="40">
        <f t="shared" si="0"/>
        <v>469</v>
      </c>
      <c r="Q3" s="40">
        <f t="shared" si="0"/>
        <v>357</v>
      </c>
      <c r="R3" s="40">
        <f t="shared" si="0"/>
        <v>354</v>
      </c>
      <c r="S3" s="40">
        <f t="shared" si="0"/>
        <v>301</v>
      </c>
      <c r="T3" s="40">
        <f t="shared" si="0"/>
        <v>244</v>
      </c>
      <c r="U3" s="40">
        <f t="shared" si="0"/>
        <v>255</v>
      </c>
      <c r="V3" s="40">
        <f t="shared" si="0"/>
        <v>301</v>
      </c>
      <c r="W3" s="40">
        <f t="shared" si="0"/>
        <v>197</v>
      </c>
      <c r="X3" s="40">
        <f t="shared" si="0"/>
        <v>185</v>
      </c>
      <c r="Y3" s="40">
        <f t="shared" si="0"/>
        <v>196</v>
      </c>
      <c r="Z3" s="40">
        <f t="shared" si="0"/>
        <v>175</v>
      </c>
      <c r="AA3" s="40">
        <f t="shared" si="0"/>
        <v>289</v>
      </c>
      <c r="AB3" s="40">
        <f t="shared" si="0"/>
        <v>133</v>
      </c>
      <c r="AC3" s="40">
        <f t="shared" si="0"/>
        <v>62</v>
      </c>
      <c r="AD3" s="40">
        <f t="shared" si="0"/>
        <v>53</v>
      </c>
      <c r="AE3" s="40">
        <f t="shared" si="0"/>
        <v>97</v>
      </c>
      <c r="AF3" s="40">
        <f t="shared" si="0"/>
        <v>110</v>
      </c>
      <c r="AG3" s="40">
        <f t="shared" si="0"/>
        <v>107</v>
      </c>
      <c r="AH3" s="40">
        <f t="shared" si="0"/>
        <v>234</v>
      </c>
      <c r="AI3" s="40">
        <f t="shared" si="0"/>
        <v>99</v>
      </c>
      <c r="AJ3" s="40">
        <f t="shared" si="0"/>
        <v>163</v>
      </c>
      <c r="AK3" s="42">
        <v>59</v>
      </c>
      <c r="AL3" s="47">
        <v>43</v>
      </c>
      <c r="AM3" s="46">
        <v>80</v>
      </c>
      <c r="AN3" s="46">
        <v>69</v>
      </c>
      <c r="AO3" s="46">
        <v>64</v>
      </c>
      <c r="AP3" s="46">
        <v>90</v>
      </c>
      <c r="AQ3" s="46">
        <v>53</v>
      </c>
      <c r="AR3" s="46">
        <v>183</v>
      </c>
      <c r="AS3" s="46">
        <v>157</v>
      </c>
      <c r="AT3" s="46">
        <v>136</v>
      </c>
      <c r="AU3" s="46">
        <v>91</v>
      </c>
      <c r="AV3" s="46">
        <v>47</v>
      </c>
      <c r="AW3" s="46">
        <v>45</v>
      </c>
    </row>
    <row r="4" spans="2:49" ht="15.75" customHeight="1">
      <c r="B4" s="4" t="s">
        <v>1</v>
      </c>
      <c r="C4" s="40">
        <f>+C12+C20+C25+C30+C37+C42+C47+C56+C61</f>
        <v>281</v>
      </c>
      <c r="D4" s="40">
        <f aca="true" t="shared" si="1" ref="D4:AJ4">+D12+D20+D25+D30+D37+D42+D47+D56+D61</f>
        <v>174</v>
      </c>
      <c r="E4" s="40">
        <f t="shared" si="1"/>
        <v>256</v>
      </c>
      <c r="F4" s="40">
        <f t="shared" si="1"/>
        <v>414</v>
      </c>
      <c r="G4" s="40">
        <f t="shared" si="1"/>
        <v>191</v>
      </c>
      <c r="H4" s="40">
        <f t="shared" si="1"/>
        <v>207</v>
      </c>
      <c r="I4" s="40">
        <f t="shared" si="1"/>
        <v>245</v>
      </c>
      <c r="J4" s="40">
        <f t="shared" si="1"/>
        <v>277</v>
      </c>
      <c r="K4" s="40">
        <f t="shared" si="1"/>
        <v>181</v>
      </c>
      <c r="L4" s="40">
        <f t="shared" si="1"/>
        <v>254</v>
      </c>
      <c r="M4" s="40">
        <f t="shared" si="1"/>
        <v>221</v>
      </c>
      <c r="N4" s="40">
        <f t="shared" si="1"/>
        <v>141</v>
      </c>
      <c r="O4" s="40">
        <f t="shared" si="1"/>
        <v>191</v>
      </c>
      <c r="P4" s="40">
        <f t="shared" si="1"/>
        <v>289</v>
      </c>
      <c r="Q4" s="40">
        <f t="shared" si="1"/>
        <v>136</v>
      </c>
      <c r="R4" s="40">
        <f t="shared" si="1"/>
        <v>155</v>
      </c>
      <c r="S4" s="40">
        <f t="shared" si="1"/>
        <v>215</v>
      </c>
      <c r="T4" s="40">
        <f t="shared" si="1"/>
        <v>297</v>
      </c>
      <c r="U4" s="40">
        <f t="shared" si="1"/>
        <v>264</v>
      </c>
      <c r="V4" s="40">
        <f t="shared" si="1"/>
        <v>300</v>
      </c>
      <c r="W4" s="40">
        <f t="shared" si="1"/>
        <v>175</v>
      </c>
      <c r="X4" s="40">
        <f t="shared" si="1"/>
        <v>168</v>
      </c>
      <c r="Y4" s="40">
        <f t="shared" si="1"/>
        <v>175</v>
      </c>
      <c r="Z4" s="40">
        <f t="shared" si="1"/>
        <v>91</v>
      </c>
      <c r="AA4" s="40">
        <f t="shared" si="1"/>
        <v>165</v>
      </c>
      <c r="AB4" s="40">
        <f t="shared" si="1"/>
        <v>99</v>
      </c>
      <c r="AC4" s="40">
        <f t="shared" si="1"/>
        <v>95</v>
      </c>
      <c r="AD4" s="40">
        <f t="shared" si="1"/>
        <v>64</v>
      </c>
      <c r="AE4" s="40">
        <f t="shared" si="1"/>
        <v>141</v>
      </c>
      <c r="AF4" s="40">
        <f t="shared" si="1"/>
        <v>126</v>
      </c>
      <c r="AG4" s="40">
        <f t="shared" si="1"/>
        <v>139</v>
      </c>
      <c r="AH4" s="40">
        <f t="shared" si="1"/>
        <v>140</v>
      </c>
      <c r="AI4" s="40">
        <f t="shared" si="1"/>
        <v>159</v>
      </c>
      <c r="AJ4" s="40">
        <f t="shared" si="1"/>
        <v>193</v>
      </c>
      <c r="AK4" s="43">
        <v>78</v>
      </c>
      <c r="AL4" s="17">
        <v>77</v>
      </c>
      <c r="AM4" s="5">
        <v>80</v>
      </c>
      <c r="AN4" s="5">
        <v>68</v>
      </c>
      <c r="AO4" s="5">
        <v>69</v>
      </c>
      <c r="AP4" s="5">
        <v>74</v>
      </c>
      <c r="AQ4" s="5">
        <v>53</v>
      </c>
      <c r="AR4" s="5">
        <v>128</v>
      </c>
      <c r="AS4" s="5">
        <v>129</v>
      </c>
      <c r="AT4" s="5">
        <v>186</v>
      </c>
      <c r="AU4" s="5">
        <v>121</v>
      </c>
      <c r="AV4" s="5">
        <v>36</v>
      </c>
      <c r="AW4" s="5">
        <v>51</v>
      </c>
    </row>
    <row r="5" spans="2:49" ht="15.75" customHeight="1">
      <c r="B5" s="3" t="s">
        <v>2</v>
      </c>
      <c r="C5" s="40">
        <f>+C13+C21+C26+C31+C38+C43+C48+C57+C62</f>
        <v>417</v>
      </c>
      <c r="D5" s="40">
        <f aca="true" t="shared" si="2" ref="D5:AJ5">+D13+D21+D26+D31+D38+D43+D48+D57+D62</f>
        <v>338</v>
      </c>
      <c r="E5" s="40">
        <f t="shared" si="2"/>
        <v>503</v>
      </c>
      <c r="F5" s="40">
        <f t="shared" si="2"/>
        <v>514</v>
      </c>
      <c r="G5" s="40">
        <f t="shared" si="2"/>
        <v>378</v>
      </c>
      <c r="H5" s="40">
        <f t="shared" si="2"/>
        <v>420</v>
      </c>
      <c r="I5" s="40">
        <f t="shared" si="2"/>
        <v>370</v>
      </c>
      <c r="J5" s="40">
        <f t="shared" si="2"/>
        <v>427</v>
      </c>
      <c r="K5" s="40">
        <f t="shared" si="2"/>
        <v>547</v>
      </c>
      <c r="L5" s="40">
        <f t="shared" si="2"/>
        <v>580</v>
      </c>
      <c r="M5" s="40">
        <f t="shared" si="2"/>
        <v>521</v>
      </c>
      <c r="N5" s="40">
        <f t="shared" si="2"/>
        <v>438</v>
      </c>
      <c r="O5" s="40">
        <f t="shared" si="2"/>
        <v>503</v>
      </c>
      <c r="P5" s="40">
        <f t="shared" si="2"/>
        <v>480</v>
      </c>
      <c r="Q5" s="40">
        <f t="shared" si="2"/>
        <v>419</v>
      </c>
      <c r="R5" s="40">
        <f t="shared" si="2"/>
        <v>360</v>
      </c>
      <c r="S5" s="40">
        <f t="shared" si="2"/>
        <v>515</v>
      </c>
      <c r="T5" s="40">
        <f t="shared" si="2"/>
        <v>558</v>
      </c>
      <c r="U5" s="40">
        <f t="shared" si="2"/>
        <v>373</v>
      </c>
      <c r="V5" s="40">
        <f t="shared" si="2"/>
        <v>440</v>
      </c>
      <c r="W5" s="40">
        <f t="shared" si="2"/>
        <v>321</v>
      </c>
      <c r="X5" s="40">
        <f t="shared" si="2"/>
        <v>315</v>
      </c>
      <c r="Y5" s="40">
        <f t="shared" si="2"/>
        <v>320</v>
      </c>
      <c r="Z5" s="40">
        <f t="shared" si="2"/>
        <v>226</v>
      </c>
      <c r="AA5" s="40">
        <f t="shared" si="2"/>
        <v>347</v>
      </c>
      <c r="AB5" s="40">
        <f t="shared" si="2"/>
        <v>230</v>
      </c>
      <c r="AC5" s="40">
        <f t="shared" si="2"/>
        <v>180</v>
      </c>
      <c r="AD5" s="40">
        <f t="shared" si="2"/>
        <v>153</v>
      </c>
      <c r="AE5" s="40">
        <f t="shared" si="2"/>
        <v>138</v>
      </c>
      <c r="AF5" s="40">
        <f t="shared" si="2"/>
        <v>181</v>
      </c>
      <c r="AG5" s="40">
        <f t="shared" si="2"/>
        <v>176</v>
      </c>
      <c r="AH5" s="40">
        <f t="shared" si="2"/>
        <v>188</v>
      </c>
      <c r="AI5" s="40">
        <f t="shared" si="2"/>
        <v>132</v>
      </c>
      <c r="AJ5" s="40">
        <f t="shared" si="2"/>
        <v>93</v>
      </c>
      <c r="AK5" s="43">
        <v>134</v>
      </c>
      <c r="AL5" s="17">
        <v>64</v>
      </c>
      <c r="AM5" s="5">
        <v>99</v>
      </c>
      <c r="AN5" s="5">
        <v>99</v>
      </c>
      <c r="AO5" s="5">
        <v>92</v>
      </c>
      <c r="AP5" s="5">
        <v>55</v>
      </c>
      <c r="AQ5" s="5">
        <v>73</v>
      </c>
      <c r="AR5" s="5">
        <v>63</v>
      </c>
      <c r="AS5" s="5">
        <v>71</v>
      </c>
      <c r="AT5" s="5">
        <v>80</v>
      </c>
      <c r="AU5" s="5">
        <v>69</v>
      </c>
      <c r="AV5" s="5">
        <v>66</v>
      </c>
      <c r="AW5" s="5">
        <v>61</v>
      </c>
    </row>
    <row r="6" spans="2:49" ht="15.75" customHeight="1">
      <c r="B6" s="3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>
        <f>+W14+W32+W49</f>
        <v>60</v>
      </c>
      <c r="X6" s="40">
        <f aca="true" t="shared" si="3" ref="X6:AJ6">+X14+X32+X49</f>
        <v>64</v>
      </c>
      <c r="Y6" s="40">
        <f t="shared" si="3"/>
        <v>70</v>
      </c>
      <c r="Z6" s="40">
        <f t="shared" si="3"/>
        <v>51</v>
      </c>
      <c r="AA6" s="40">
        <f t="shared" si="3"/>
        <v>44</v>
      </c>
      <c r="AB6" s="40">
        <f t="shared" si="3"/>
        <v>40</v>
      </c>
      <c r="AC6" s="40">
        <f t="shared" si="3"/>
        <v>23</v>
      </c>
      <c r="AD6" s="40">
        <f t="shared" si="3"/>
        <v>27</v>
      </c>
      <c r="AE6" s="40">
        <f t="shared" si="3"/>
        <v>41</v>
      </c>
      <c r="AF6" s="40">
        <f t="shared" si="3"/>
        <v>47</v>
      </c>
      <c r="AG6" s="40">
        <f t="shared" si="3"/>
        <v>49</v>
      </c>
      <c r="AH6" s="40">
        <f t="shared" si="3"/>
        <v>53</v>
      </c>
      <c r="AI6" s="40">
        <f t="shared" si="3"/>
        <v>44</v>
      </c>
      <c r="AJ6" s="40">
        <f t="shared" si="3"/>
        <v>52</v>
      </c>
      <c r="AK6" s="43">
        <v>39</v>
      </c>
      <c r="AL6" s="17">
        <v>20</v>
      </c>
      <c r="AM6" s="5">
        <v>32</v>
      </c>
      <c r="AN6" s="5">
        <v>37</v>
      </c>
      <c r="AO6" s="5">
        <v>31</v>
      </c>
      <c r="AP6" s="5">
        <v>25</v>
      </c>
      <c r="AQ6" s="5">
        <v>24</v>
      </c>
      <c r="AR6" s="5">
        <v>25</v>
      </c>
      <c r="AS6" s="5">
        <v>26</v>
      </c>
      <c r="AT6" s="5">
        <v>23</v>
      </c>
      <c r="AU6" s="5">
        <v>20</v>
      </c>
      <c r="AV6" s="5">
        <v>18</v>
      </c>
      <c r="AW6" s="5">
        <v>19</v>
      </c>
    </row>
    <row r="7" spans="2:49" ht="15.75" customHeight="1">
      <c r="B7" s="3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3" t="s">
        <v>5</v>
      </c>
      <c r="AL7" s="17" t="s">
        <v>27</v>
      </c>
      <c r="AM7" s="5" t="s">
        <v>12</v>
      </c>
      <c r="AN7" s="5" t="s">
        <v>12</v>
      </c>
      <c r="AO7" s="5" t="s">
        <v>12</v>
      </c>
      <c r="AP7" s="5" t="s">
        <v>12</v>
      </c>
      <c r="AQ7" s="5" t="s">
        <v>28</v>
      </c>
      <c r="AR7" s="5" t="s">
        <v>29</v>
      </c>
      <c r="AS7" s="5" t="s">
        <v>12</v>
      </c>
      <c r="AT7" s="5" t="s">
        <v>12</v>
      </c>
      <c r="AU7" s="5" t="s">
        <v>12</v>
      </c>
      <c r="AV7" s="5" t="s">
        <v>12</v>
      </c>
      <c r="AW7" s="5" t="s">
        <v>12</v>
      </c>
    </row>
    <row r="8" spans="2:49" ht="15.75" customHeight="1">
      <c r="B8" s="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>
        <f>+W3/W6</f>
        <v>3.283333333333333</v>
      </c>
      <c r="X8" s="40">
        <f aca="true" t="shared" si="4" ref="X8:AJ8">+X3/X6</f>
        <v>2.890625</v>
      </c>
      <c r="Y8" s="40">
        <f t="shared" si="4"/>
        <v>2.8</v>
      </c>
      <c r="Z8" s="40">
        <f t="shared" si="4"/>
        <v>3.4313725490196076</v>
      </c>
      <c r="AA8" s="40">
        <f t="shared" si="4"/>
        <v>6.568181818181818</v>
      </c>
      <c r="AB8" s="40">
        <f t="shared" si="4"/>
        <v>3.325</v>
      </c>
      <c r="AC8" s="40">
        <f t="shared" si="4"/>
        <v>2.6956521739130435</v>
      </c>
      <c r="AD8" s="40">
        <f t="shared" si="4"/>
        <v>1.962962962962963</v>
      </c>
      <c r="AE8" s="40">
        <f t="shared" si="4"/>
        <v>2.3658536585365852</v>
      </c>
      <c r="AF8" s="40">
        <f t="shared" si="4"/>
        <v>2.3404255319148937</v>
      </c>
      <c r="AG8" s="40">
        <f t="shared" si="4"/>
        <v>2.183673469387755</v>
      </c>
      <c r="AH8" s="40">
        <f t="shared" si="4"/>
        <v>4.415094339622642</v>
      </c>
      <c r="AI8" s="40">
        <f t="shared" si="4"/>
        <v>2.25</v>
      </c>
      <c r="AJ8" s="40">
        <f t="shared" si="4"/>
        <v>3.1346153846153846</v>
      </c>
      <c r="AK8" s="44">
        <f aca="true" t="shared" si="5" ref="AK8:AP8">+AK3/AK6</f>
        <v>1.5128205128205128</v>
      </c>
      <c r="AL8" s="48">
        <f t="shared" si="5"/>
        <v>2.15</v>
      </c>
      <c r="AM8" s="45">
        <f t="shared" si="5"/>
        <v>2.5</v>
      </c>
      <c r="AN8" s="45">
        <f t="shared" si="5"/>
        <v>1.864864864864865</v>
      </c>
      <c r="AO8" s="45">
        <f t="shared" si="5"/>
        <v>2.064516129032258</v>
      </c>
      <c r="AP8" s="45">
        <f t="shared" si="5"/>
        <v>3.6</v>
      </c>
      <c r="AQ8" s="45">
        <f aca="true" t="shared" si="6" ref="AQ8:AV8">+AQ3/AQ6</f>
        <v>2.2083333333333335</v>
      </c>
      <c r="AR8" s="45">
        <f t="shared" si="6"/>
        <v>7.32</v>
      </c>
      <c r="AS8" s="45">
        <f t="shared" si="6"/>
        <v>6.038461538461538</v>
      </c>
      <c r="AT8" s="45">
        <f t="shared" si="6"/>
        <v>5.913043478260869</v>
      </c>
      <c r="AU8" s="45">
        <f t="shared" si="6"/>
        <v>4.55</v>
      </c>
      <c r="AV8" s="45">
        <f t="shared" si="6"/>
        <v>2.611111111111111</v>
      </c>
      <c r="AW8" s="45">
        <f>+AW3/AW6</f>
        <v>2.3684210526315788</v>
      </c>
    </row>
    <row r="9" ht="10.5" customHeight="1" thickBot="1"/>
    <row r="10" spans="2:36" ht="10.5" customHeight="1" thickBot="1">
      <c r="B10" s="7" t="s">
        <v>7</v>
      </c>
      <c r="C10" s="7" t="s">
        <v>8</v>
      </c>
      <c r="D10" s="7">
        <v>48</v>
      </c>
      <c r="E10" s="7">
        <v>49</v>
      </c>
      <c r="F10" s="7">
        <v>50</v>
      </c>
      <c r="G10" s="7">
        <v>51</v>
      </c>
      <c r="H10" s="7">
        <v>52</v>
      </c>
      <c r="I10" s="7">
        <v>53</v>
      </c>
      <c r="J10" s="7">
        <v>54</v>
      </c>
      <c r="K10" s="7">
        <v>55</v>
      </c>
      <c r="L10" s="7">
        <v>56</v>
      </c>
      <c r="M10" s="7">
        <v>57</v>
      </c>
      <c r="N10" s="7">
        <v>58</v>
      </c>
      <c r="O10" s="7">
        <v>59</v>
      </c>
      <c r="P10" s="7">
        <v>60</v>
      </c>
      <c r="Q10" s="7">
        <v>61</v>
      </c>
      <c r="R10" s="7">
        <v>62</v>
      </c>
      <c r="S10" s="7">
        <v>63</v>
      </c>
      <c r="T10" s="7" t="s">
        <v>9</v>
      </c>
      <c r="U10" s="7">
        <v>2</v>
      </c>
      <c r="V10" s="7">
        <v>3</v>
      </c>
      <c r="W10" s="7">
        <v>4</v>
      </c>
      <c r="X10" s="7">
        <v>5</v>
      </c>
      <c r="Y10" s="7">
        <v>6</v>
      </c>
      <c r="Z10" s="7">
        <v>7</v>
      </c>
      <c r="AA10" s="7">
        <v>8</v>
      </c>
      <c r="AB10" s="7">
        <v>9</v>
      </c>
      <c r="AC10" s="7">
        <v>10</v>
      </c>
      <c r="AD10" s="7">
        <v>11</v>
      </c>
      <c r="AE10" s="7">
        <v>12</v>
      </c>
      <c r="AF10" s="7">
        <v>13</v>
      </c>
      <c r="AG10" s="8">
        <v>14</v>
      </c>
      <c r="AH10" s="9">
        <v>15</v>
      </c>
      <c r="AI10" s="8">
        <v>16</v>
      </c>
      <c r="AJ10" s="9">
        <v>17</v>
      </c>
    </row>
    <row r="11" spans="2:36" ht="10.5" customHeight="1">
      <c r="B11" s="10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46</v>
      </c>
      <c r="O11" s="11">
        <v>348</v>
      </c>
      <c r="P11" s="11">
        <v>135</v>
      </c>
      <c r="Q11" s="11">
        <v>121</v>
      </c>
      <c r="R11" s="11">
        <v>138</v>
      </c>
      <c r="S11" s="11">
        <v>91</v>
      </c>
      <c r="T11" s="11">
        <v>86</v>
      </c>
      <c r="U11" s="11">
        <v>100</v>
      </c>
      <c r="V11" s="11">
        <v>109</v>
      </c>
      <c r="W11" s="11">
        <v>69</v>
      </c>
      <c r="X11" s="11">
        <v>73</v>
      </c>
      <c r="Y11" s="11">
        <v>144</v>
      </c>
      <c r="Z11" s="11">
        <v>67</v>
      </c>
      <c r="AA11" s="11">
        <v>79</v>
      </c>
      <c r="AB11" s="11">
        <v>72</v>
      </c>
      <c r="AC11" s="11">
        <v>19</v>
      </c>
      <c r="AD11" s="11">
        <v>33</v>
      </c>
      <c r="AE11" s="11">
        <v>45</v>
      </c>
      <c r="AF11" s="11">
        <v>41</v>
      </c>
      <c r="AG11" s="12">
        <v>66</v>
      </c>
      <c r="AH11" s="13">
        <v>91</v>
      </c>
      <c r="AI11" s="14">
        <v>54</v>
      </c>
      <c r="AJ11" s="13">
        <v>93</v>
      </c>
    </row>
    <row r="12" spans="2:36" ht="10.5" customHeight="1">
      <c r="B12" s="15" t="s">
        <v>11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5">
        <v>13</v>
      </c>
      <c r="O12" s="5">
        <v>75</v>
      </c>
      <c r="P12" s="5">
        <v>133</v>
      </c>
      <c r="Q12" s="5">
        <v>39</v>
      </c>
      <c r="R12" s="5">
        <v>37</v>
      </c>
      <c r="S12" s="5">
        <v>59</v>
      </c>
      <c r="T12" s="5">
        <v>110</v>
      </c>
      <c r="U12" s="5">
        <v>96</v>
      </c>
      <c r="V12" s="5">
        <v>84</v>
      </c>
      <c r="W12" s="5">
        <v>56</v>
      </c>
      <c r="X12" s="5">
        <v>72</v>
      </c>
      <c r="Y12" s="5">
        <v>67</v>
      </c>
      <c r="Z12" s="5">
        <v>22</v>
      </c>
      <c r="AA12" s="5">
        <v>76</v>
      </c>
      <c r="AB12" s="5">
        <v>65</v>
      </c>
      <c r="AC12" s="5">
        <v>25</v>
      </c>
      <c r="AD12" s="5">
        <v>31</v>
      </c>
      <c r="AE12" s="5">
        <v>85</v>
      </c>
      <c r="AF12" s="5">
        <v>56</v>
      </c>
      <c r="AG12" s="17">
        <v>86</v>
      </c>
      <c r="AH12" s="18">
        <v>87</v>
      </c>
      <c r="AI12" s="19">
        <v>81</v>
      </c>
      <c r="AJ12" s="18">
        <v>108</v>
      </c>
    </row>
    <row r="13" spans="2:36" ht="10.5" customHeight="1">
      <c r="B13" s="15" t="s">
        <v>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5">
        <v>98</v>
      </c>
      <c r="O13" s="5">
        <v>196</v>
      </c>
      <c r="P13" s="5">
        <v>145</v>
      </c>
      <c r="Q13" s="5">
        <v>167</v>
      </c>
      <c r="R13" s="5">
        <v>137</v>
      </c>
      <c r="S13" s="5">
        <v>178</v>
      </c>
      <c r="T13" s="5">
        <v>135</v>
      </c>
      <c r="U13" s="5">
        <v>102</v>
      </c>
      <c r="V13" s="5">
        <v>182</v>
      </c>
      <c r="W13" s="5">
        <v>70</v>
      </c>
      <c r="X13" s="5">
        <v>76</v>
      </c>
      <c r="Y13" s="5">
        <v>128</v>
      </c>
      <c r="Z13" s="5">
        <v>99</v>
      </c>
      <c r="AA13" s="5">
        <v>245</v>
      </c>
      <c r="AB13" s="5">
        <v>175</v>
      </c>
      <c r="AC13" s="5">
        <v>60</v>
      </c>
      <c r="AD13" s="5">
        <v>82</v>
      </c>
      <c r="AE13" s="5">
        <v>28</v>
      </c>
      <c r="AF13" s="5">
        <v>60</v>
      </c>
      <c r="AG13" s="17">
        <v>90</v>
      </c>
      <c r="AH13" s="18">
        <v>111</v>
      </c>
      <c r="AI13" s="19">
        <v>57</v>
      </c>
      <c r="AJ13" s="18">
        <v>57</v>
      </c>
    </row>
    <row r="14" spans="2:36" ht="10.5" customHeight="1">
      <c r="B14" s="15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19</v>
      </c>
      <c r="X14" s="5">
        <v>18</v>
      </c>
      <c r="Y14" s="5">
        <v>33</v>
      </c>
      <c r="Z14" s="5">
        <v>36</v>
      </c>
      <c r="AA14" s="5">
        <v>31</v>
      </c>
      <c r="AB14" s="5">
        <v>32</v>
      </c>
      <c r="AC14" s="5">
        <v>12</v>
      </c>
      <c r="AD14" s="5">
        <v>21</v>
      </c>
      <c r="AE14" s="5">
        <v>18</v>
      </c>
      <c r="AF14" s="5">
        <v>20</v>
      </c>
      <c r="AG14" s="5">
        <v>29</v>
      </c>
      <c r="AH14" s="18">
        <v>32</v>
      </c>
      <c r="AI14" s="19">
        <v>28</v>
      </c>
      <c r="AJ14" s="5">
        <v>40</v>
      </c>
    </row>
    <row r="15" spans="2:40" ht="10.5" customHeight="1">
      <c r="B15" s="15" t="s">
        <v>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 t="s">
        <v>12</v>
      </c>
      <c r="AG15" s="5" t="s">
        <v>12</v>
      </c>
      <c r="AH15" s="5" t="s">
        <v>12</v>
      </c>
      <c r="AI15" s="17" t="s">
        <v>12</v>
      </c>
      <c r="AJ15" s="5" t="s">
        <v>13</v>
      </c>
      <c r="AN15" t="s">
        <v>30</v>
      </c>
    </row>
    <row r="16" spans="2:36" ht="10.5" customHeight="1">
      <c r="B16" s="20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1">
        <f>+W11/W14</f>
        <v>3.6315789473684212</v>
      </c>
      <c r="X16" s="21">
        <f aca="true" t="shared" si="7" ref="X16:AJ16">+X11/X14</f>
        <v>4.055555555555555</v>
      </c>
      <c r="Y16" s="21">
        <f t="shared" si="7"/>
        <v>4.363636363636363</v>
      </c>
      <c r="Z16" s="21">
        <f t="shared" si="7"/>
        <v>1.8611111111111112</v>
      </c>
      <c r="AA16" s="21">
        <f t="shared" si="7"/>
        <v>2.5483870967741935</v>
      </c>
      <c r="AB16" s="21">
        <f t="shared" si="7"/>
        <v>2.25</v>
      </c>
      <c r="AC16" s="21">
        <f t="shared" si="7"/>
        <v>1.5833333333333333</v>
      </c>
      <c r="AD16" s="21">
        <f t="shared" si="7"/>
        <v>1.5714285714285714</v>
      </c>
      <c r="AE16" s="21">
        <f t="shared" si="7"/>
        <v>2.5</v>
      </c>
      <c r="AF16" s="21">
        <f t="shared" si="7"/>
        <v>2.05</v>
      </c>
      <c r="AG16" s="21">
        <f t="shared" si="7"/>
        <v>2.2758620689655173</v>
      </c>
      <c r="AH16" s="21">
        <f t="shared" si="7"/>
        <v>2.84375</v>
      </c>
      <c r="AI16" s="22">
        <f t="shared" si="7"/>
        <v>1.9285714285714286</v>
      </c>
      <c r="AJ16" s="21">
        <f t="shared" si="7"/>
        <v>2.325</v>
      </c>
    </row>
    <row r="17" ht="10.5" customHeight="1" thickBot="1"/>
    <row r="18" spans="2:13" ht="10.5" customHeight="1" thickBot="1">
      <c r="B18" s="2" t="s">
        <v>15</v>
      </c>
      <c r="C18" s="7" t="s">
        <v>8</v>
      </c>
      <c r="D18" s="7">
        <v>48</v>
      </c>
      <c r="E18" s="7">
        <v>49</v>
      </c>
      <c r="F18" s="7">
        <v>50</v>
      </c>
      <c r="G18" s="7">
        <v>51</v>
      </c>
      <c r="H18" s="7">
        <v>52</v>
      </c>
      <c r="I18" s="7">
        <v>53</v>
      </c>
      <c r="J18" s="7">
        <v>54</v>
      </c>
      <c r="K18" s="7">
        <v>55</v>
      </c>
      <c r="L18" s="7">
        <v>56</v>
      </c>
      <c r="M18" s="7">
        <v>57</v>
      </c>
    </row>
    <row r="19" spans="2:42" ht="10.5" customHeight="1">
      <c r="B19" s="15" t="s">
        <v>10</v>
      </c>
      <c r="C19" s="5">
        <v>90</v>
      </c>
      <c r="D19" s="5">
        <v>38</v>
      </c>
      <c r="E19" s="5">
        <v>119</v>
      </c>
      <c r="F19" s="5">
        <v>53</v>
      </c>
      <c r="G19" s="5">
        <v>76</v>
      </c>
      <c r="H19" s="5">
        <v>77</v>
      </c>
      <c r="I19" s="5">
        <v>89</v>
      </c>
      <c r="J19" s="5">
        <v>73</v>
      </c>
      <c r="K19" s="5">
        <v>73</v>
      </c>
      <c r="L19" s="5">
        <v>37</v>
      </c>
      <c r="M19" s="5">
        <v>57</v>
      </c>
      <c r="AP19" t="s">
        <v>31</v>
      </c>
    </row>
    <row r="20" spans="2:13" ht="10.5" customHeight="1">
      <c r="B20" s="15" t="s">
        <v>1</v>
      </c>
      <c r="C20" s="5">
        <v>40</v>
      </c>
      <c r="D20" s="5">
        <v>26</v>
      </c>
      <c r="E20" s="5">
        <v>42</v>
      </c>
      <c r="F20" s="5">
        <v>43</v>
      </c>
      <c r="G20" s="5">
        <v>35</v>
      </c>
      <c r="H20" s="5">
        <v>58</v>
      </c>
      <c r="I20" s="5">
        <v>45</v>
      </c>
      <c r="J20" s="5">
        <v>58</v>
      </c>
      <c r="K20" s="5">
        <v>30</v>
      </c>
      <c r="L20" s="5">
        <v>15</v>
      </c>
      <c r="M20" s="5">
        <v>27</v>
      </c>
    </row>
    <row r="21" spans="2:13" ht="10.5" customHeight="1">
      <c r="B21" s="15" t="s">
        <v>2</v>
      </c>
      <c r="C21" s="5">
        <v>90</v>
      </c>
      <c r="D21" s="5">
        <v>102</v>
      </c>
      <c r="E21" s="5">
        <v>65</v>
      </c>
      <c r="F21" s="5">
        <v>74</v>
      </c>
      <c r="G21" s="5">
        <v>100</v>
      </c>
      <c r="H21" s="5">
        <v>124</v>
      </c>
      <c r="I21" s="5">
        <v>106</v>
      </c>
      <c r="J21" s="5">
        <v>60</v>
      </c>
      <c r="K21" s="5">
        <v>111</v>
      </c>
      <c r="L21" s="5">
        <v>87</v>
      </c>
      <c r="M21" s="5">
        <v>94</v>
      </c>
    </row>
    <row r="22" ht="22.5" customHeight="1" thickBot="1">
      <c r="O22" t="s">
        <v>16</v>
      </c>
    </row>
    <row r="23" spans="2:13" ht="10.5" customHeight="1" thickBot="1">
      <c r="B23" s="5" t="s">
        <v>17</v>
      </c>
      <c r="C23" s="23" t="s">
        <v>8</v>
      </c>
      <c r="D23" s="7">
        <v>48</v>
      </c>
      <c r="E23" s="7">
        <v>49</v>
      </c>
      <c r="F23" s="7">
        <v>50</v>
      </c>
      <c r="G23" s="7">
        <v>51</v>
      </c>
      <c r="H23" s="7">
        <v>52</v>
      </c>
      <c r="I23" s="7">
        <v>53</v>
      </c>
      <c r="J23" s="7">
        <v>54</v>
      </c>
      <c r="K23" s="7">
        <v>55</v>
      </c>
      <c r="L23" s="7">
        <v>56</v>
      </c>
      <c r="M23" s="7">
        <v>57</v>
      </c>
    </row>
    <row r="24" spans="2:40" ht="10.5" customHeight="1">
      <c r="B24" s="15" t="s">
        <v>0</v>
      </c>
      <c r="C24" s="24">
        <v>153</v>
      </c>
      <c r="D24" s="11">
        <v>109</v>
      </c>
      <c r="E24" s="11">
        <v>150</v>
      </c>
      <c r="F24" s="11">
        <v>141</v>
      </c>
      <c r="G24" s="11">
        <v>82</v>
      </c>
      <c r="H24" s="11">
        <v>103</v>
      </c>
      <c r="I24" s="11">
        <v>129</v>
      </c>
      <c r="J24" s="11">
        <v>76</v>
      </c>
      <c r="K24" s="11">
        <v>66</v>
      </c>
      <c r="L24" s="11">
        <v>116</v>
      </c>
      <c r="M24" s="11">
        <v>81</v>
      </c>
      <c r="AN24" s="49"/>
    </row>
    <row r="25" spans="2:13" ht="10.5" customHeight="1">
      <c r="B25" s="15" t="s">
        <v>1</v>
      </c>
      <c r="C25" s="5">
        <v>69</v>
      </c>
      <c r="D25" s="5">
        <v>54</v>
      </c>
      <c r="E25" s="5">
        <v>57</v>
      </c>
      <c r="F25" s="5">
        <v>127</v>
      </c>
      <c r="G25" s="5">
        <v>47</v>
      </c>
      <c r="H25" s="5">
        <v>58</v>
      </c>
      <c r="I25" s="5">
        <v>60</v>
      </c>
      <c r="J25" s="5">
        <v>36</v>
      </c>
      <c r="K25" s="5">
        <v>26</v>
      </c>
      <c r="L25" s="5">
        <v>80</v>
      </c>
      <c r="M25" s="5">
        <v>17</v>
      </c>
    </row>
    <row r="26" spans="2:13" ht="10.5" customHeight="1">
      <c r="B26" s="15" t="s">
        <v>2</v>
      </c>
      <c r="C26" s="5">
        <v>117</v>
      </c>
      <c r="D26" s="5">
        <v>48</v>
      </c>
      <c r="E26" s="5">
        <v>111</v>
      </c>
      <c r="F26" s="5">
        <v>100</v>
      </c>
      <c r="G26" s="5">
        <v>97</v>
      </c>
      <c r="H26" s="5">
        <v>124</v>
      </c>
      <c r="I26" s="5">
        <v>88</v>
      </c>
      <c r="J26" s="5">
        <v>64</v>
      </c>
      <c r="K26" s="5">
        <v>102</v>
      </c>
      <c r="L26" s="5">
        <v>151</v>
      </c>
      <c r="M26" s="5">
        <v>42</v>
      </c>
    </row>
    <row r="27" ht="10.5" customHeight="1" thickBot="1"/>
    <row r="28" spans="2:33" ht="10.5" customHeight="1" thickBot="1">
      <c r="B28" s="25" t="s">
        <v>18</v>
      </c>
      <c r="C28" s="7" t="s">
        <v>8</v>
      </c>
      <c r="D28" s="7">
        <v>48</v>
      </c>
      <c r="E28" s="7">
        <v>49</v>
      </c>
      <c r="F28" s="7">
        <v>50</v>
      </c>
      <c r="G28" s="7">
        <v>51</v>
      </c>
      <c r="H28" s="7">
        <v>52</v>
      </c>
      <c r="I28" s="7">
        <v>53</v>
      </c>
      <c r="J28" s="7">
        <v>54</v>
      </c>
      <c r="K28" s="7">
        <v>55</v>
      </c>
      <c r="L28" s="7">
        <v>56</v>
      </c>
      <c r="M28" s="7">
        <v>57</v>
      </c>
      <c r="N28" s="7">
        <v>58</v>
      </c>
      <c r="O28" s="7">
        <v>59</v>
      </c>
      <c r="P28" s="7">
        <v>60</v>
      </c>
      <c r="Q28" s="7">
        <v>61</v>
      </c>
      <c r="R28" s="7">
        <v>62</v>
      </c>
      <c r="S28" s="7">
        <v>63</v>
      </c>
      <c r="T28" s="7" t="s">
        <v>9</v>
      </c>
      <c r="U28" s="7">
        <v>2</v>
      </c>
      <c r="V28" s="7">
        <v>3</v>
      </c>
      <c r="W28" s="7">
        <v>4</v>
      </c>
      <c r="X28" s="7">
        <v>5</v>
      </c>
      <c r="Y28" s="26">
        <v>6</v>
      </c>
      <c r="Z28" s="27"/>
      <c r="AA28" s="27"/>
      <c r="AB28" s="27"/>
      <c r="AC28" s="27"/>
      <c r="AD28" s="27"/>
      <c r="AE28" s="27"/>
      <c r="AF28" s="27"/>
      <c r="AG28" s="28"/>
    </row>
    <row r="29" spans="2:33" ht="10.5" customHeight="1">
      <c r="B29" s="15" t="s">
        <v>10</v>
      </c>
      <c r="C29" s="24"/>
      <c r="D29" s="11"/>
      <c r="E29" s="11"/>
      <c r="F29" s="11"/>
      <c r="G29" s="29"/>
      <c r="H29" s="29"/>
      <c r="I29" s="29"/>
      <c r="J29" s="29"/>
      <c r="K29" s="11">
        <v>90</v>
      </c>
      <c r="L29" s="11">
        <v>104</v>
      </c>
      <c r="M29" s="11">
        <v>75</v>
      </c>
      <c r="N29" s="11">
        <v>46</v>
      </c>
      <c r="O29" s="11">
        <v>92</v>
      </c>
      <c r="P29" s="11">
        <v>99</v>
      </c>
      <c r="Q29" s="11">
        <v>60</v>
      </c>
      <c r="R29" s="11">
        <v>122</v>
      </c>
      <c r="S29" s="11">
        <v>89</v>
      </c>
      <c r="T29" s="11">
        <v>54</v>
      </c>
      <c r="U29" s="11">
        <v>51</v>
      </c>
      <c r="V29" s="11">
        <v>125</v>
      </c>
      <c r="W29" s="11">
        <v>70</v>
      </c>
      <c r="X29" s="11">
        <v>32</v>
      </c>
      <c r="Y29" s="11"/>
      <c r="Z29" s="30"/>
      <c r="AA29" s="30"/>
      <c r="AB29" s="30"/>
      <c r="AC29" s="30"/>
      <c r="AD29" s="30"/>
      <c r="AE29" s="30"/>
      <c r="AF29" s="30"/>
      <c r="AG29" s="30"/>
    </row>
    <row r="30" spans="2:33" ht="10.5" customHeight="1">
      <c r="B30" s="15" t="s">
        <v>1</v>
      </c>
      <c r="C30" s="5"/>
      <c r="D30" s="5"/>
      <c r="E30" s="5"/>
      <c r="F30" s="5"/>
      <c r="G30" s="5"/>
      <c r="H30" s="5"/>
      <c r="I30" s="5"/>
      <c r="J30" s="5"/>
      <c r="K30" s="5">
        <v>44</v>
      </c>
      <c r="L30" s="5">
        <v>60</v>
      </c>
      <c r="M30" s="5">
        <v>58</v>
      </c>
      <c r="N30" s="5">
        <v>38</v>
      </c>
      <c r="O30" s="5">
        <v>30</v>
      </c>
      <c r="P30" s="5">
        <v>48</v>
      </c>
      <c r="Q30" s="5">
        <v>36</v>
      </c>
      <c r="R30" s="5">
        <v>69</v>
      </c>
      <c r="S30" s="5">
        <v>57</v>
      </c>
      <c r="T30" s="5">
        <v>79</v>
      </c>
      <c r="U30" s="5">
        <v>46</v>
      </c>
      <c r="V30" s="5">
        <v>109</v>
      </c>
      <c r="W30" s="5">
        <v>53</v>
      </c>
      <c r="X30" s="5">
        <v>46</v>
      </c>
      <c r="Y30" s="5">
        <v>43</v>
      </c>
      <c r="Z30" s="30"/>
      <c r="AA30" s="30"/>
      <c r="AB30" s="30"/>
      <c r="AC30" s="30"/>
      <c r="AD30" s="30"/>
      <c r="AE30" s="30"/>
      <c r="AF30" s="30"/>
      <c r="AG30" s="30"/>
    </row>
    <row r="31" spans="2:33" ht="10.5" customHeight="1">
      <c r="B31" s="15" t="s">
        <v>2</v>
      </c>
      <c r="C31" s="5"/>
      <c r="D31" s="5"/>
      <c r="E31" s="5"/>
      <c r="F31" s="5"/>
      <c r="G31" s="5"/>
      <c r="H31" s="5"/>
      <c r="I31" s="5"/>
      <c r="J31" s="5"/>
      <c r="K31" s="5">
        <v>113</v>
      </c>
      <c r="L31" s="5">
        <v>140</v>
      </c>
      <c r="M31" s="5">
        <v>179</v>
      </c>
      <c r="N31" s="5">
        <v>119</v>
      </c>
      <c r="O31" s="5">
        <v>111</v>
      </c>
      <c r="P31" s="5">
        <v>143</v>
      </c>
      <c r="Q31" s="5">
        <v>80</v>
      </c>
      <c r="R31" s="5">
        <v>154</v>
      </c>
      <c r="S31" s="5">
        <v>167</v>
      </c>
      <c r="T31" s="5">
        <v>245</v>
      </c>
      <c r="U31" s="5">
        <v>148</v>
      </c>
      <c r="V31" s="5">
        <v>167</v>
      </c>
      <c r="W31" s="5">
        <v>139</v>
      </c>
      <c r="X31" s="5">
        <v>84</v>
      </c>
      <c r="Y31" s="5">
        <v>94</v>
      </c>
      <c r="Z31" s="30"/>
      <c r="AA31" s="30"/>
      <c r="AB31" s="30"/>
      <c r="AC31" s="30"/>
      <c r="AD31" s="30"/>
      <c r="AE31" s="30"/>
      <c r="AF31" s="30"/>
      <c r="AG31" s="30"/>
    </row>
    <row r="32" spans="2:33" ht="10.5" customHeight="1">
      <c r="B32" s="15" t="s">
        <v>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15</v>
      </c>
      <c r="X32" s="5">
        <v>17</v>
      </c>
      <c r="Y32" s="5">
        <v>19</v>
      </c>
      <c r="Z32" s="30"/>
      <c r="AA32" s="30"/>
      <c r="AB32" s="30"/>
      <c r="AC32" s="30"/>
      <c r="AD32" s="30"/>
      <c r="AE32" s="30"/>
      <c r="AF32" s="30"/>
      <c r="AG32" s="30"/>
    </row>
    <row r="33" spans="2:33" ht="10.5" customHeight="1">
      <c r="B33" s="15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0"/>
      <c r="AA33" s="30"/>
      <c r="AB33" s="30"/>
      <c r="AC33" s="30"/>
      <c r="AD33" s="30"/>
      <c r="AE33" s="30"/>
      <c r="AF33" s="30"/>
      <c r="AG33" s="30"/>
    </row>
    <row r="34" ht="10.5" customHeight="1" thickBot="1"/>
    <row r="35" spans="2:27" ht="18" customHeight="1" thickBot="1">
      <c r="B35" s="2" t="s">
        <v>19</v>
      </c>
      <c r="C35" s="7" t="s">
        <v>8</v>
      </c>
      <c r="D35" s="7">
        <v>48</v>
      </c>
      <c r="E35" s="7">
        <v>49</v>
      </c>
      <c r="F35" s="7">
        <v>50</v>
      </c>
      <c r="G35" s="7">
        <v>51</v>
      </c>
      <c r="H35" s="7">
        <v>52</v>
      </c>
      <c r="I35" s="7">
        <v>53</v>
      </c>
      <c r="J35" s="7">
        <v>54</v>
      </c>
      <c r="AA35" t="s">
        <v>20</v>
      </c>
    </row>
    <row r="36" spans="2:10" ht="10.5" customHeight="1">
      <c r="B36" s="15" t="s">
        <v>21</v>
      </c>
      <c r="C36" s="5">
        <v>103</v>
      </c>
      <c r="D36" s="5">
        <v>24</v>
      </c>
      <c r="E36" s="5">
        <v>50</v>
      </c>
      <c r="F36" s="5">
        <v>34</v>
      </c>
      <c r="G36" s="5">
        <v>61</v>
      </c>
      <c r="H36" s="5">
        <v>55</v>
      </c>
      <c r="I36" s="5">
        <v>39</v>
      </c>
      <c r="J36" s="5">
        <v>41</v>
      </c>
    </row>
    <row r="37" spans="2:10" ht="10.5" customHeight="1">
      <c r="B37" s="15" t="s">
        <v>1</v>
      </c>
      <c r="C37" s="5">
        <v>45</v>
      </c>
      <c r="D37" s="5">
        <v>18</v>
      </c>
      <c r="E37" s="5">
        <v>24</v>
      </c>
      <c r="F37" s="5">
        <v>51</v>
      </c>
      <c r="G37" s="16">
        <v>19</v>
      </c>
      <c r="H37" s="16">
        <v>8</v>
      </c>
      <c r="I37" s="16">
        <v>28</v>
      </c>
      <c r="J37" s="16">
        <v>34</v>
      </c>
    </row>
    <row r="38" spans="2:10" ht="10.5" customHeight="1">
      <c r="B38" s="15" t="s">
        <v>2</v>
      </c>
      <c r="C38" s="5">
        <v>64</v>
      </c>
      <c r="D38" s="5">
        <v>28</v>
      </c>
      <c r="E38" s="5">
        <v>68</v>
      </c>
      <c r="F38" s="5">
        <v>82</v>
      </c>
      <c r="G38" s="16">
        <v>54</v>
      </c>
      <c r="H38" s="16">
        <v>37</v>
      </c>
      <c r="I38" s="16">
        <v>0</v>
      </c>
      <c r="J38" s="16">
        <v>59</v>
      </c>
    </row>
    <row r="39" ht="10.5" customHeight="1" thickBot="1"/>
    <row r="40" spans="2:10" ht="10.5" customHeight="1" thickBot="1">
      <c r="B40" s="25" t="s">
        <v>22</v>
      </c>
      <c r="C40" s="7" t="s">
        <v>8</v>
      </c>
      <c r="D40" s="7">
        <v>48</v>
      </c>
      <c r="E40" s="7">
        <v>49</v>
      </c>
      <c r="F40" s="7">
        <v>50</v>
      </c>
      <c r="G40" s="7">
        <v>51</v>
      </c>
      <c r="H40" s="7">
        <v>52</v>
      </c>
      <c r="I40" s="7">
        <v>53</v>
      </c>
      <c r="J40" s="7">
        <v>54</v>
      </c>
    </row>
    <row r="41" spans="2:10" ht="10.5" customHeight="1">
      <c r="B41" s="15" t="s">
        <v>10</v>
      </c>
      <c r="C41" s="31">
        <v>38</v>
      </c>
      <c r="D41" s="32">
        <v>53</v>
      </c>
      <c r="E41" s="32">
        <v>78</v>
      </c>
      <c r="F41" s="11">
        <v>62</v>
      </c>
      <c r="G41" s="11">
        <v>56</v>
      </c>
      <c r="H41" s="11">
        <v>36</v>
      </c>
      <c r="I41" s="11">
        <v>39</v>
      </c>
      <c r="J41" s="11">
        <v>33</v>
      </c>
    </row>
    <row r="42" spans="2:10" ht="10.5" customHeight="1">
      <c r="B42" s="15" t="s">
        <v>1</v>
      </c>
      <c r="C42" s="33">
        <v>27</v>
      </c>
      <c r="D42" s="33">
        <v>20</v>
      </c>
      <c r="E42" s="33">
        <v>26</v>
      </c>
      <c r="F42" s="16">
        <v>49</v>
      </c>
      <c r="G42" s="16">
        <v>47</v>
      </c>
      <c r="H42" s="16">
        <v>8</v>
      </c>
      <c r="I42" s="16">
        <v>10</v>
      </c>
      <c r="J42" s="16">
        <v>36</v>
      </c>
    </row>
    <row r="43" spans="2:10" ht="10.5" customHeight="1">
      <c r="B43" s="15" t="s">
        <v>2</v>
      </c>
      <c r="C43" s="33">
        <v>64</v>
      </c>
      <c r="D43" s="33">
        <v>51</v>
      </c>
      <c r="E43" s="33">
        <v>66</v>
      </c>
      <c r="F43" s="16">
        <v>51</v>
      </c>
      <c r="G43" s="16">
        <v>36</v>
      </c>
      <c r="H43" s="16">
        <v>20</v>
      </c>
      <c r="I43" s="16">
        <v>50</v>
      </c>
      <c r="J43" s="16">
        <v>31</v>
      </c>
    </row>
    <row r="44" ht="10.5" customHeight="1" thickBot="1"/>
    <row r="45" spans="2:36" ht="10.5" customHeight="1" thickBot="1">
      <c r="B45" s="2" t="s">
        <v>23</v>
      </c>
      <c r="C45" s="7" t="s">
        <v>8</v>
      </c>
      <c r="D45" s="7">
        <v>48</v>
      </c>
      <c r="E45" s="7">
        <v>49</v>
      </c>
      <c r="F45" s="7">
        <v>50</v>
      </c>
      <c r="G45" s="7">
        <v>51</v>
      </c>
      <c r="H45" s="7">
        <v>52</v>
      </c>
      <c r="I45" s="7">
        <v>53</v>
      </c>
      <c r="J45" s="7">
        <v>54</v>
      </c>
      <c r="K45" s="7">
        <v>55</v>
      </c>
      <c r="L45" s="7">
        <v>56</v>
      </c>
      <c r="M45" s="7">
        <v>57</v>
      </c>
      <c r="N45" s="7">
        <v>58</v>
      </c>
      <c r="O45" s="7">
        <v>59</v>
      </c>
      <c r="P45" s="7">
        <v>60</v>
      </c>
      <c r="Q45" s="7">
        <v>61</v>
      </c>
      <c r="R45" s="7">
        <v>62</v>
      </c>
      <c r="S45" s="7">
        <v>63</v>
      </c>
      <c r="T45" s="7" t="s">
        <v>9</v>
      </c>
      <c r="U45" s="7">
        <v>2</v>
      </c>
      <c r="V45" s="7">
        <v>3</v>
      </c>
      <c r="W45" s="7">
        <v>4</v>
      </c>
      <c r="X45" s="7">
        <v>5</v>
      </c>
      <c r="Y45" s="7">
        <v>6</v>
      </c>
      <c r="Z45" s="7">
        <v>7</v>
      </c>
      <c r="AA45" s="7">
        <v>8</v>
      </c>
      <c r="AB45" s="7">
        <v>9</v>
      </c>
      <c r="AC45" s="7">
        <v>10</v>
      </c>
      <c r="AD45" s="7">
        <v>11</v>
      </c>
      <c r="AE45" s="7">
        <v>12</v>
      </c>
      <c r="AF45" s="34">
        <v>13</v>
      </c>
      <c r="AG45" s="8">
        <v>14</v>
      </c>
      <c r="AH45" s="9">
        <v>15</v>
      </c>
      <c r="AI45" s="8">
        <v>16</v>
      </c>
      <c r="AJ45" s="9">
        <v>17</v>
      </c>
    </row>
    <row r="46" spans="2:36" ht="10.5" customHeight="1">
      <c r="B46" s="15" t="s">
        <v>10</v>
      </c>
      <c r="C46" s="5"/>
      <c r="D46" s="5"/>
      <c r="E46" s="5"/>
      <c r="F46" s="5"/>
      <c r="G46" s="5"/>
      <c r="H46" s="5"/>
      <c r="I46" s="5"/>
      <c r="J46" s="5">
        <v>311</v>
      </c>
      <c r="K46" s="5">
        <v>136</v>
      </c>
      <c r="L46" s="5">
        <v>171</v>
      </c>
      <c r="M46" s="5">
        <v>147</v>
      </c>
      <c r="N46" s="5">
        <v>127</v>
      </c>
      <c r="O46" s="5">
        <v>177</v>
      </c>
      <c r="P46" s="5">
        <v>235</v>
      </c>
      <c r="Q46" s="5">
        <v>176</v>
      </c>
      <c r="R46" s="5">
        <v>94</v>
      </c>
      <c r="S46" s="5">
        <v>121</v>
      </c>
      <c r="T46" s="5">
        <v>104</v>
      </c>
      <c r="U46" s="5">
        <v>104</v>
      </c>
      <c r="V46" s="5">
        <v>67</v>
      </c>
      <c r="W46" s="5">
        <v>58</v>
      </c>
      <c r="X46" s="5">
        <v>80</v>
      </c>
      <c r="Y46" s="5">
        <v>52</v>
      </c>
      <c r="Z46" s="5">
        <v>108</v>
      </c>
      <c r="AA46" s="5">
        <v>210</v>
      </c>
      <c r="AB46" s="5">
        <v>61</v>
      </c>
      <c r="AC46" s="5">
        <v>43</v>
      </c>
      <c r="AD46" s="5">
        <v>20</v>
      </c>
      <c r="AE46" s="5">
        <v>52</v>
      </c>
      <c r="AF46" s="17">
        <v>69</v>
      </c>
      <c r="AG46" s="14">
        <v>41</v>
      </c>
      <c r="AH46" s="13">
        <v>143</v>
      </c>
      <c r="AI46" s="14">
        <v>45</v>
      </c>
      <c r="AJ46" s="13">
        <v>70</v>
      </c>
    </row>
    <row r="47" spans="2:36" ht="10.5" customHeight="1">
      <c r="B47" s="15" t="s">
        <v>1</v>
      </c>
      <c r="C47" s="5"/>
      <c r="D47" s="5"/>
      <c r="E47" s="5"/>
      <c r="F47" s="5"/>
      <c r="G47" s="5"/>
      <c r="H47" s="5"/>
      <c r="I47" s="5"/>
      <c r="J47" s="5">
        <v>113</v>
      </c>
      <c r="K47" s="5">
        <v>81</v>
      </c>
      <c r="L47" s="5">
        <v>99</v>
      </c>
      <c r="M47" s="5">
        <v>119</v>
      </c>
      <c r="N47" s="5">
        <v>90</v>
      </c>
      <c r="O47" s="5">
        <v>86</v>
      </c>
      <c r="P47" s="5">
        <v>108</v>
      </c>
      <c r="Q47" s="5">
        <v>61</v>
      </c>
      <c r="R47" s="5">
        <v>49</v>
      </c>
      <c r="S47" s="5">
        <v>99</v>
      </c>
      <c r="T47" s="5">
        <v>108</v>
      </c>
      <c r="U47" s="5">
        <v>122</v>
      </c>
      <c r="V47" s="5">
        <v>107</v>
      </c>
      <c r="W47" s="5">
        <v>66</v>
      </c>
      <c r="X47" s="5">
        <v>50</v>
      </c>
      <c r="Y47" s="5">
        <v>65</v>
      </c>
      <c r="Z47" s="5">
        <v>69</v>
      </c>
      <c r="AA47" s="5">
        <v>89</v>
      </c>
      <c r="AB47" s="5">
        <v>34</v>
      </c>
      <c r="AC47" s="5">
        <v>70</v>
      </c>
      <c r="AD47" s="5">
        <v>33</v>
      </c>
      <c r="AE47" s="5">
        <v>56</v>
      </c>
      <c r="AF47" s="5">
        <v>70</v>
      </c>
      <c r="AG47" s="17">
        <v>53</v>
      </c>
      <c r="AH47" s="18">
        <v>53</v>
      </c>
      <c r="AI47" s="19">
        <v>78</v>
      </c>
      <c r="AJ47" s="18">
        <v>85</v>
      </c>
    </row>
    <row r="48" spans="2:36" ht="10.5" customHeight="1">
      <c r="B48" s="15" t="s">
        <v>2</v>
      </c>
      <c r="C48" s="5"/>
      <c r="D48" s="5"/>
      <c r="E48" s="5"/>
      <c r="F48" s="5"/>
      <c r="G48" s="5"/>
      <c r="H48" s="5"/>
      <c r="I48" s="5"/>
      <c r="J48" s="5">
        <v>213</v>
      </c>
      <c r="K48" s="5">
        <v>221</v>
      </c>
      <c r="L48" s="5">
        <v>202</v>
      </c>
      <c r="M48" s="5">
        <v>206</v>
      </c>
      <c r="N48" s="5">
        <v>221</v>
      </c>
      <c r="O48" s="5">
        <v>196</v>
      </c>
      <c r="P48" s="5">
        <v>192</v>
      </c>
      <c r="Q48" s="5">
        <v>172</v>
      </c>
      <c r="R48" s="5">
        <v>69</v>
      </c>
      <c r="S48" s="5">
        <v>170</v>
      </c>
      <c r="T48" s="5">
        <v>178</v>
      </c>
      <c r="U48" s="5">
        <v>123</v>
      </c>
      <c r="V48" s="5">
        <v>91</v>
      </c>
      <c r="W48" s="5">
        <v>112</v>
      </c>
      <c r="X48" s="5">
        <v>155</v>
      </c>
      <c r="Y48" s="5">
        <v>98</v>
      </c>
      <c r="Z48" s="5">
        <v>127</v>
      </c>
      <c r="AA48" s="5">
        <v>102</v>
      </c>
      <c r="AB48" s="5">
        <v>55</v>
      </c>
      <c r="AC48" s="5">
        <v>120</v>
      </c>
      <c r="AD48" s="5">
        <v>71</v>
      </c>
      <c r="AE48" s="5">
        <v>110</v>
      </c>
      <c r="AF48" s="5">
        <v>121</v>
      </c>
      <c r="AG48" s="17">
        <v>86</v>
      </c>
      <c r="AH48" s="18">
        <v>77</v>
      </c>
      <c r="AI48" s="19">
        <v>75</v>
      </c>
      <c r="AJ48" s="18">
        <v>36</v>
      </c>
    </row>
    <row r="49" spans="2:36" ht="10.5" customHeight="1">
      <c r="B49" s="35" t="s">
        <v>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26</v>
      </c>
      <c r="X49" s="5">
        <v>29</v>
      </c>
      <c r="Y49" s="5">
        <v>18</v>
      </c>
      <c r="Z49" s="5">
        <v>15</v>
      </c>
      <c r="AA49" s="5">
        <v>13</v>
      </c>
      <c r="AB49" s="5">
        <v>8</v>
      </c>
      <c r="AC49" s="5">
        <v>11</v>
      </c>
      <c r="AD49" s="5">
        <v>6</v>
      </c>
      <c r="AE49" s="5">
        <v>23</v>
      </c>
      <c r="AF49" s="5">
        <v>27</v>
      </c>
      <c r="AG49" s="5">
        <v>20</v>
      </c>
      <c r="AH49" s="5">
        <v>21</v>
      </c>
      <c r="AI49" s="19">
        <v>16</v>
      </c>
      <c r="AJ49" s="5">
        <v>12</v>
      </c>
    </row>
    <row r="50" spans="2:36" ht="10.5" customHeight="1">
      <c r="B50" s="35" t="s">
        <v>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 t="s">
        <v>24</v>
      </c>
      <c r="AG50" s="5" t="s">
        <v>5</v>
      </c>
      <c r="AH50" s="5" t="s">
        <v>12</v>
      </c>
      <c r="AI50" s="17" t="s">
        <v>5</v>
      </c>
      <c r="AJ50" s="5" t="s">
        <v>13</v>
      </c>
    </row>
    <row r="51" spans="2:36" ht="10.5" customHeight="1">
      <c r="B51" s="20" t="s">
        <v>14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1">
        <f>+W46/W49</f>
        <v>2.230769230769231</v>
      </c>
      <c r="X51" s="21">
        <f aca="true" t="shared" si="8" ref="X51:AJ51">+X46/X49</f>
        <v>2.7586206896551726</v>
      </c>
      <c r="Y51" s="21">
        <f t="shared" si="8"/>
        <v>2.888888888888889</v>
      </c>
      <c r="Z51" s="21">
        <f t="shared" si="8"/>
        <v>7.2</v>
      </c>
      <c r="AA51" s="21">
        <f t="shared" si="8"/>
        <v>16.153846153846153</v>
      </c>
      <c r="AB51" s="21">
        <f t="shared" si="8"/>
        <v>7.625</v>
      </c>
      <c r="AC51" s="21">
        <f t="shared" si="8"/>
        <v>3.909090909090909</v>
      </c>
      <c r="AD51" s="21">
        <f t="shared" si="8"/>
        <v>3.3333333333333335</v>
      </c>
      <c r="AE51" s="21">
        <f t="shared" si="8"/>
        <v>2.260869565217391</v>
      </c>
      <c r="AF51" s="21">
        <f t="shared" si="8"/>
        <v>2.5555555555555554</v>
      </c>
      <c r="AG51" s="21">
        <f t="shared" si="8"/>
        <v>2.05</v>
      </c>
      <c r="AH51" s="21">
        <f t="shared" si="8"/>
        <v>6.809523809523809</v>
      </c>
      <c r="AI51" s="22">
        <f t="shared" si="8"/>
        <v>2.8125</v>
      </c>
      <c r="AJ51" s="21">
        <f t="shared" si="8"/>
        <v>5.833333333333333</v>
      </c>
    </row>
    <row r="52" spans="2:36" ht="10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2:36" ht="10.5" customHeight="1" thickBo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2:36" ht="10.5" customHeight="1" thickBot="1">
      <c r="B54" s="2" t="s">
        <v>25</v>
      </c>
      <c r="C54" s="7" t="s">
        <v>8</v>
      </c>
      <c r="D54" s="7">
        <v>48</v>
      </c>
      <c r="E54" s="7">
        <v>49</v>
      </c>
      <c r="F54" s="7">
        <v>50</v>
      </c>
      <c r="G54" s="7">
        <v>51</v>
      </c>
      <c r="H54" s="7">
        <v>52</v>
      </c>
      <c r="I54" s="7">
        <v>53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2:36" ht="10.5" customHeight="1">
      <c r="B55" s="15" t="s">
        <v>10</v>
      </c>
      <c r="C55" s="5">
        <v>18</v>
      </c>
      <c r="D55" s="5">
        <v>26</v>
      </c>
      <c r="E55" s="5">
        <v>85</v>
      </c>
      <c r="F55" s="5">
        <v>24</v>
      </c>
      <c r="G55" s="5">
        <v>50</v>
      </c>
      <c r="H55" s="5">
        <v>76</v>
      </c>
      <c r="I55" s="5">
        <v>66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2:36" ht="10.5" customHeight="1">
      <c r="B56" s="15" t="s">
        <v>1</v>
      </c>
      <c r="C56" s="5">
        <v>26</v>
      </c>
      <c r="D56" s="5">
        <v>9</v>
      </c>
      <c r="E56" s="5">
        <v>24</v>
      </c>
      <c r="F56" s="39">
        <v>51</v>
      </c>
      <c r="G56" s="16">
        <v>14</v>
      </c>
      <c r="H56" s="16">
        <v>39</v>
      </c>
      <c r="I56" s="16">
        <v>22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2:36" ht="10.5" customHeight="1">
      <c r="B57" s="15" t="s">
        <v>2</v>
      </c>
      <c r="C57" s="5">
        <v>8</v>
      </c>
      <c r="D57" s="5">
        <v>23</v>
      </c>
      <c r="E57" s="5">
        <v>68</v>
      </c>
      <c r="F57" s="5">
        <v>82</v>
      </c>
      <c r="G57" s="16">
        <v>43</v>
      </c>
      <c r="H57" s="16">
        <v>43</v>
      </c>
      <c r="I57" s="16">
        <v>32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2:36" ht="10.5" customHeight="1" thickBo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</row>
    <row r="59" spans="2:36" ht="10.5" customHeight="1" thickBot="1">
      <c r="B59" s="2" t="s">
        <v>26</v>
      </c>
      <c r="C59" s="7" t="s">
        <v>8</v>
      </c>
      <c r="D59" s="7">
        <v>48</v>
      </c>
      <c r="E59" s="7">
        <v>49</v>
      </c>
      <c r="F59" s="7">
        <v>50</v>
      </c>
      <c r="G59" s="7">
        <v>51</v>
      </c>
      <c r="H59" s="7">
        <v>52</v>
      </c>
      <c r="I59" s="7">
        <v>53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</row>
    <row r="60" spans="2:36" ht="10.5" customHeight="1">
      <c r="B60" s="15" t="s">
        <v>10</v>
      </c>
      <c r="C60" s="5">
        <v>236</v>
      </c>
      <c r="D60" s="5">
        <v>102</v>
      </c>
      <c r="E60" s="5">
        <v>189</v>
      </c>
      <c r="F60" s="5">
        <v>217</v>
      </c>
      <c r="G60" s="5">
        <v>110</v>
      </c>
      <c r="H60" s="5">
        <v>96</v>
      </c>
      <c r="I60" s="5">
        <v>180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2:36" ht="10.5" customHeight="1">
      <c r="B61" s="15" t="s">
        <v>1</v>
      </c>
      <c r="C61" s="5">
        <v>74</v>
      </c>
      <c r="D61" s="5">
        <v>47</v>
      </c>
      <c r="E61" s="5">
        <v>83</v>
      </c>
      <c r="F61" s="5">
        <v>93</v>
      </c>
      <c r="G61" s="16">
        <v>29</v>
      </c>
      <c r="H61" s="16">
        <v>36</v>
      </c>
      <c r="I61" s="16">
        <v>80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2:36" ht="10.5" customHeight="1">
      <c r="B62" s="15" t="s">
        <v>2</v>
      </c>
      <c r="C62" s="5">
        <v>74</v>
      </c>
      <c r="D62" s="5">
        <v>86</v>
      </c>
      <c r="E62" s="5">
        <v>125</v>
      </c>
      <c r="F62" s="5">
        <v>125</v>
      </c>
      <c r="G62" s="16">
        <v>48</v>
      </c>
      <c r="H62" s="16">
        <v>72</v>
      </c>
      <c r="I62" s="16">
        <v>94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</sheetData>
  <sheetProtection/>
  <printOptions/>
  <pageMargins left="0.75" right="0.75" top="0.49" bottom="0.51" header="0.512" footer="0.512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2007-08-06T05:15:52Z</cp:lastPrinted>
  <dcterms:created xsi:type="dcterms:W3CDTF">1997-01-08T22:48:59Z</dcterms:created>
  <dcterms:modified xsi:type="dcterms:W3CDTF">2018-10-01T00:39:22Z</dcterms:modified>
  <cp:category/>
  <cp:version/>
  <cp:contentType/>
  <cp:contentStatus/>
</cp:coreProperties>
</file>