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305" windowWidth="7875" windowHeight="3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'Sheet1'!$A$1:$AJ$77</definedName>
  </definedNames>
  <calcPr fullCalcOnLoad="1"/>
</workbook>
</file>

<file path=xl/sharedStrings.xml><?xml version="1.0" encoding="utf-8"?>
<sst xmlns="http://schemas.openxmlformats.org/spreadsheetml/2006/main" count="71" uniqueCount="28">
  <si>
    <t>昭和47</t>
  </si>
  <si>
    <t>平成元</t>
  </si>
  <si>
    <t>成鳥確認数</t>
  </si>
  <si>
    <t>古巣</t>
  </si>
  <si>
    <t>使用中の巣</t>
  </si>
  <si>
    <t>雨</t>
  </si>
  <si>
    <t>児童数</t>
  </si>
  <si>
    <t>天候</t>
  </si>
  <si>
    <t>晴</t>
  </si>
  <si>
    <t>曇・晴</t>
  </si>
  <si>
    <t>晴・曇</t>
  </si>
  <si>
    <t>一人あたりの確認数</t>
  </si>
  <si>
    <t>曇・雨</t>
  </si>
  <si>
    <t>成鳥確認数</t>
  </si>
  <si>
    <t>東若山小学校</t>
  </si>
  <si>
    <t>大坊小学校</t>
  </si>
  <si>
    <t>曇</t>
  </si>
  <si>
    <t>晴</t>
  </si>
  <si>
    <t>一人あたり確認数</t>
  </si>
  <si>
    <t>上黒丸小学校</t>
  </si>
  <si>
    <t>若山小学校</t>
  </si>
  <si>
    <t>２校が合併して若山小学校が新設される。</t>
  </si>
  <si>
    <t>続きは下へ</t>
  </si>
  <si>
    <t>曇</t>
  </si>
  <si>
    <t xml:space="preserve"> </t>
  </si>
  <si>
    <t xml:space="preserve"> </t>
  </si>
  <si>
    <t>晴１、曇３、雨５</t>
  </si>
  <si>
    <t>天気は地区数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</si>
</sst>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Border="1" applyAlignment="1">
      <alignment/>
    </xf>
    <xf numFmtId="176" fontId="0" fillId="0" borderId="12" xfId="0" applyNumberFormat="1" applyBorder="1" applyAlignment="1">
      <alignment/>
    </xf>
    <xf numFmtId="0" fontId="2" fillId="0" borderId="12" xfId="0" applyFont="1" applyBorder="1" applyAlignment="1">
      <alignment/>
    </xf>
    <xf numFmtId="176" fontId="0" fillId="0" borderId="15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2" xfId="0" applyFill="1" applyBorder="1" applyAlignment="1">
      <alignment/>
    </xf>
    <xf numFmtId="176" fontId="0" fillId="33" borderId="12" xfId="0" applyNumberFormat="1" applyFill="1" applyBorder="1" applyAlignment="1">
      <alignment/>
    </xf>
    <xf numFmtId="176" fontId="0" fillId="33" borderId="15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珠洲市立若山小学校の成鳥確認数等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65"/>
          <c:w val="0.97775"/>
          <c:h val="0.803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Sheet1!$B$2:$AJ$2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Sheet1!$B$3:$AJ$3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Sheet1!$B$4:$AJ$4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Sheet1!$B$5:$AJ$5</c:f>
              <c:numCache/>
            </c:numRef>
          </c:val>
          <c:smooth val="0"/>
        </c:ser>
        <c:marker val="1"/>
        <c:axId val="33940659"/>
        <c:axId val="37030476"/>
      </c:lineChart>
      <c:catAx>
        <c:axId val="33940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30476"/>
        <c:crosses val="autoZero"/>
        <c:auto val="1"/>
        <c:lblOffset val="100"/>
        <c:tickLblSkip val="1"/>
        <c:noMultiLvlLbl val="0"/>
      </c:catAx>
      <c:valAx>
        <c:axId val="370304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406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"/>
          <c:w val="0.09325"/>
          <c:h val="0.2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珠洲市立若山小学校と他３校の成鳥確認数等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6525"/>
          <c:w val="0.97775"/>
          <c:h val="0.803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Sheet1!$A$47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Sheet1!$B$46:$AV$46</c:f>
              <c:strCache/>
            </c:strRef>
          </c:cat>
          <c:val>
            <c:numRef>
              <c:f>Sheet1!$B$47:$AV$47</c:f>
              <c:numCache/>
            </c:numRef>
          </c:val>
          <c:smooth val="0"/>
        </c:ser>
        <c:ser>
          <c:idx val="1"/>
          <c:order val="1"/>
          <c:tx>
            <c:strRef>
              <c:f>Sheet1!$A$48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Sheet1!$B$46:$AV$46</c:f>
              <c:strCache/>
            </c:strRef>
          </c:cat>
          <c:val>
            <c:numRef>
              <c:f>Sheet1!$B$48:$AV$48</c:f>
              <c:numCache/>
            </c:numRef>
          </c:val>
          <c:smooth val="0"/>
        </c:ser>
        <c:ser>
          <c:idx val="2"/>
          <c:order val="2"/>
          <c:tx>
            <c:strRef>
              <c:f>Sheet1!$A$49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Sheet1!$B$46:$AV$46</c:f>
              <c:strCache/>
            </c:strRef>
          </c:cat>
          <c:val>
            <c:numRef>
              <c:f>Sheet1!$B$49:$AV$49</c:f>
              <c:numCache/>
            </c:numRef>
          </c:val>
          <c:smooth val="0"/>
        </c:ser>
        <c:ser>
          <c:idx val="3"/>
          <c:order val="3"/>
          <c:tx>
            <c:strRef>
              <c:f>Sheet1!$A$50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Sheet1!$B$46:$AV$46</c:f>
              <c:strCache/>
            </c:strRef>
          </c:cat>
          <c:val>
            <c:numRef>
              <c:f>Sheet1!$B$50:$AV$50</c:f>
              <c:numCache/>
            </c:numRef>
          </c:val>
          <c:smooth val="0"/>
        </c:ser>
        <c:marker val="1"/>
        <c:axId val="64838829"/>
        <c:axId val="46678550"/>
      </c:lineChart>
      <c:catAx>
        <c:axId val="64838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78550"/>
        <c:crosses val="autoZero"/>
        <c:auto val="1"/>
        <c:lblOffset val="100"/>
        <c:tickLblSkip val="1"/>
        <c:noMultiLvlLbl val="0"/>
      </c:catAx>
      <c:valAx>
        <c:axId val="466785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388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"/>
          <c:w val="0.09325"/>
          <c:h val="0.2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25</xdr:row>
      <xdr:rowOff>142875</xdr:rowOff>
    </xdr:from>
    <xdr:to>
      <xdr:col>31</xdr:col>
      <xdr:colOff>381000</xdr:colOff>
      <xdr:row>44</xdr:row>
      <xdr:rowOff>0</xdr:rowOff>
    </xdr:to>
    <xdr:graphicFrame>
      <xdr:nvGraphicFramePr>
        <xdr:cNvPr id="1" name="グラフ 1"/>
        <xdr:cNvGraphicFramePr/>
      </xdr:nvGraphicFramePr>
      <xdr:xfrm>
        <a:off x="152400" y="4495800"/>
        <a:ext cx="13858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180975</xdr:colOff>
      <xdr:row>8</xdr:row>
      <xdr:rowOff>38100</xdr:rowOff>
    </xdr:from>
    <xdr:to>
      <xdr:col>10</xdr:col>
      <xdr:colOff>304800</xdr:colOff>
      <xdr:row>16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5153025" y="1428750"/>
          <a:ext cx="123825" cy="1524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31</xdr:col>
      <xdr:colOff>238125</xdr:colOff>
      <xdr:row>71</xdr:row>
      <xdr:rowOff>38100</xdr:rowOff>
    </xdr:to>
    <xdr:graphicFrame>
      <xdr:nvGraphicFramePr>
        <xdr:cNvPr id="3" name="グラフ 3"/>
        <xdr:cNvGraphicFramePr/>
      </xdr:nvGraphicFramePr>
      <xdr:xfrm>
        <a:off x="0" y="9182100"/>
        <a:ext cx="138684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1"/>
  <sheetViews>
    <sheetView tabSelected="1" zoomScalePageLayoutView="0" workbookViewId="0" topLeftCell="O52">
      <selection activeCell="AV53" sqref="AV53"/>
    </sheetView>
  </sheetViews>
  <sheetFormatPr defaultColWidth="9.00390625" defaultRowHeight="13.5"/>
  <cols>
    <col min="1" max="1" width="20.875" style="0" customWidth="1"/>
    <col min="2" max="2" width="7.375" style="0" bestFit="1" customWidth="1"/>
    <col min="3" max="10" width="4.625" style="0" customWidth="1"/>
    <col min="11" max="18" width="5.50390625" style="0" bestFit="1" customWidth="1"/>
    <col min="19" max="19" width="7.25390625" style="0" bestFit="1" customWidth="1"/>
    <col min="20" max="21" width="5.50390625" style="0" bestFit="1" customWidth="1"/>
    <col min="22" max="22" width="4.625" style="0" bestFit="1" customWidth="1"/>
    <col min="23" max="24" width="5.50390625" style="0" bestFit="1" customWidth="1"/>
    <col min="25" max="25" width="5.25390625" style="0" customWidth="1"/>
    <col min="26" max="26" width="4.625" style="0" customWidth="1"/>
    <col min="27" max="27" width="5.375" style="0" customWidth="1"/>
    <col min="28" max="28" width="5.00390625" style="0" customWidth="1"/>
    <col min="29" max="29" width="4.50390625" style="0" customWidth="1"/>
    <col min="30" max="31" width="5.50390625" style="0" bestFit="1" customWidth="1"/>
    <col min="32" max="32" width="5.875" style="0" customWidth="1"/>
    <col min="33" max="33" width="6.00390625" style="0" customWidth="1"/>
    <col min="34" max="34" width="5.375" style="0" customWidth="1"/>
    <col min="35" max="37" width="6.00390625" style="0" customWidth="1"/>
    <col min="38" max="38" width="4.50390625" style="0" bestFit="1" customWidth="1"/>
    <col min="39" max="39" width="5.00390625" style="0" customWidth="1"/>
    <col min="40" max="40" width="6.125" style="0" customWidth="1"/>
    <col min="41" max="41" width="6.25390625" style="0" customWidth="1"/>
    <col min="42" max="43" width="6.00390625" style="0" customWidth="1"/>
    <col min="44" max="44" width="6.25390625" style="0" customWidth="1"/>
    <col min="47" max="47" width="12.875" style="0" customWidth="1"/>
  </cols>
  <sheetData>
    <row r="1" spans="1:38" s="5" customFormat="1" ht="14.25" thickBot="1">
      <c r="A1" s="1" t="s">
        <v>20</v>
      </c>
      <c r="B1" s="1" t="s">
        <v>0</v>
      </c>
      <c r="C1" s="1">
        <v>48</v>
      </c>
      <c r="D1" s="1">
        <v>49</v>
      </c>
      <c r="E1" s="1">
        <v>50</v>
      </c>
      <c r="F1" s="1">
        <v>51</v>
      </c>
      <c r="G1" s="1">
        <v>52</v>
      </c>
      <c r="H1" s="1">
        <v>53</v>
      </c>
      <c r="I1" s="1">
        <v>54</v>
      </c>
      <c r="J1" s="1">
        <v>55</v>
      </c>
      <c r="K1" s="1">
        <v>56</v>
      </c>
      <c r="L1" s="1">
        <v>57</v>
      </c>
      <c r="M1" s="1">
        <v>58</v>
      </c>
      <c r="N1" s="1">
        <v>59</v>
      </c>
      <c r="O1" s="1">
        <v>60</v>
      </c>
      <c r="P1" s="1">
        <v>61</v>
      </c>
      <c r="Q1" s="1">
        <v>62</v>
      </c>
      <c r="R1" s="1">
        <v>63</v>
      </c>
      <c r="S1" s="1" t="s">
        <v>1</v>
      </c>
      <c r="T1" s="1">
        <v>2</v>
      </c>
      <c r="U1" s="1">
        <v>3</v>
      </c>
      <c r="V1" s="1">
        <v>4</v>
      </c>
      <c r="W1" s="1">
        <v>5</v>
      </c>
      <c r="X1" s="1">
        <v>6</v>
      </c>
      <c r="Y1" s="1">
        <v>7</v>
      </c>
      <c r="Z1" s="1">
        <v>8</v>
      </c>
      <c r="AA1" s="1">
        <v>9</v>
      </c>
      <c r="AB1" s="1">
        <v>10</v>
      </c>
      <c r="AC1" s="1">
        <v>11</v>
      </c>
      <c r="AD1" s="1">
        <v>12</v>
      </c>
      <c r="AE1" s="1">
        <v>13</v>
      </c>
      <c r="AF1" s="2">
        <v>14</v>
      </c>
      <c r="AG1" s="3">
        <v>15</v>
      </c>
      <c r="AH1" s="3">
        <v>16</v>
      </c>
      <c r="AI1" s="17">
        <v>17</v>
      </c>
      <c r="AJ1" s="1">
        <v>18</v>
      </c>
      <c r="AL1" s="5" t="s">
        <v>22</v>
      </c>
    </row>
    <row r="2" spans="1:36" s="5" customFormat="1" ht="13.5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>
        <v>214</v>
      </c>
      <c r="L2" s="7">
        <v>330</v>
      </c>
      <c r="M2" s="7">
        <v>311</v>
      </c>
      <c r="N2" s="7">
        <v>305</v>
      </c>
      <c r="O2" s="7">
        <v>378</v>
      </c>
      <c r="P2" s="7">
        <v>349</v>
      </c>
      <c r="Q2" s="7">
        <v>209</v>
      </c>
      <c r="R2" s="7">
        <v>300</v>
      </c>
      <c r="S2" s="7">
        <v>267</v>
      </c>
      <c r="T2" s="7">
        <v>189</v>
      </c>
      <c r="U2" s="7">
        <v>188</v>
      </c>
      <c r="V2" s="7">
        <v>255</v>
      </c>
      <c r="W2" s="7">
        <v>165</v>
      </c>
      <c r="X2" s="7">
        <v>219</v>
      </c>
      <c r="Y2" s="7">
        <v>105</v>
      </c>
      <c r="Z2" s="7">
        <v>160</v>
      </c>
      <c r="AA2" s="7">
        <v>200</v>
      </c>
      <c r="AB2" s="7">
        <v>186</v>
      </c>
      <c r="AC2" s="7">
        <v>86</v>
      </c>
      <c r="AD2" s="7">
        <v>155</v>
      </c>
      <c r="AE2" s="7">
        <v>85</v>
      </c>
      <c r="AF2" s="7">
        <v>143</v>
      </c>
      <c r="AG2" s="8">
        <v>177</v>
      </c>
      <c r="AH2" s="8">
        <v>90</v>
      </c>
      <c r="AI2" s="18">
        <v>121</v>
      </c>
      <c r="AJ2" s="7">
        <v>99</v>
      </c>
    </row>
    <row r="3" spans="1:36" s="5" customFormat="1" ht="13.5">
      <c r="A3" s="9" t="s">
        <v>4</v>
      </c>
      <c r="B3" s="10"/>
      <c r="C3" s="10"/>
      <c r="D3" s="10"/>
      <c r="E3" s="10"/>
      <c r="F3" s="10"/>
      <c r="G3" s="10"/>
      <c r="H3" s="10"/>
      <c r="I3" s="10"/>
      <c r="J3" s="10"/>
      <c r="K3" s="10">
        <v>158</v>
      </c>
      <c r="L3" s="10">
        <v>147</v>
      </c>
      <c r="M3" s="10">
        <v>180</v>
      </c>
      <c r="N3" s="10">
        <v>176</v>
      </c>
      <c r="O3" s="10">
        <v>136</v>
      </c>
      <c r="P3" s="10">
        <v>144</v>
      </c>
      <c r="Q3" s="10">
        <v>67</v>
      </c>
      <c r="R3" s="10">
        <v>131</v>
      </c>
      <c r="S3" s="10">
        <v>228</v>
      </c>
      <c r="T3" s="10">
        <v>201</v>
      </c>
      <c r="U3" s="10">
        <v>175</v>
      </c>
      <c r="V3" s="10">
        <v>200</v>
      </c>
      <c r="W3" s="10">
        <v>188</v>
      </c>
      <c r="X3" s="10">
        <v>170</v>
      </c>
      <c r="Y3" s="10">
        <v>130</v>
      </c>
      <c r="Z3" s="10">
        <v>132</v>
      </c>
      <c r="AA3" s="10">
        <v>199</v>
      </c>
      <c r="AB3" s="10">
        <v>214</v>
      </c>
      <c r="AC3" s="10">
        <v>181</v>
      </c>
      <c r="AD3" s="10">
        <v>160</v>
      </c>
      <c r="AE3" s="10">
        <v>87</v>
      </c>
      <c r="AF3" s="10">
        <v>162</v>
      </c>
      <c r="AG3" s="11">
        <v>172</v>
      </c>
      <c r="AH3" s="12">
        <v>153</v>
      </c>
      <c r="AI3" s="11">
        <v>97</v>
      </c>
      <c r="AJ3" s="10">
        <v>110</v>
      </c>
    </row>
    <row r="4" spans="1:36" s="5" customFormat="1" ht="13.5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4">
        <v>332</v>
      </c>
      <c r="L4" s="4">
        <v>412</v>
      </c>
      <c r="M4" s="4">
        <v>244</v>
      </c>
      <c r="N4" s="4">
        <v>423</v>
      </c>
      <c r="O4" s="4">
        <v>480</v>
      </c>
      <c r="P4" s="4">
        <v>346</v>
      </c>
      <c r="Q4" s="4">
        <v>455</v>
      </c>
      <c r="R4" s="4">
        <v>492</v>
      </c>
      <c r="S4" s="4">
        <v>472</v>
      </c>
      <c r="T4" s="4">
        <v>417</v>
      </c>
      <c r="U4" s="4">
        <v>497</v>
      </c>
      <c r="V4" s="4">
        <v>493</v>
      </c>
      <c r="W4" s="4">
        <v>540</v>
      </c>
      <c r="X4" s="4">
        <v>429</v>
      </c>
      <c r="Y4" s="4">
        <v>395</v>
      </c>
      <c r="Z4" s="4">
        <v>368</v>
      </c>
      <c r="AA4" s="4">
        <v>442</v>
      </c>
      <c r="AB4" s="4">
        <v>324</v>
      </c>
      <c r="AC4" s="4">
        <v>366</v>
      </c>
      <c r="AD4" s="4">
        <v>385</v>
      </c>
      <c r="AE4" s="4">
        <v>396</v>
      </c>
      <c r="AF4" s="4">
        <v>210</v>
      </c>
      <c r="AG4" s="12">
        <v>262</v>
      </c>
      <c r="AH4" s="12">
        <v>198</v>
      </c>
      <c r="AI4" s="11">
        <v>215</v>
      </c>
      <c r="AJ4" s="10">
        <v>271</v>
      </c>
    </row>
    <row r="5" spans="1:36" s="5" customFormat="1" ht="13.5">
      <c r="A5" s="9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>
        <v>56</v>
      </c>
      <c r="W5" s="10">
        <v>46</v>
      </c>
      <c r="X5" s="10">
        <v>60</v>
      </c>
      <c r="Y5" s="10">
        <v>39</v>
      </c>
      <c r="Z5" s="10">
        <v>56</v>
      </c>
      <c r="AA5" s="10">
        <v>53</v>
      </c>
      <c r="AB5" s="10">
        <v>69</v>
      </c>
      <c r="AC5" s="10">
        <v>57</v>
      </c>
      <c r="AD5" s="10">
        <v>58</v>
      </c>
      <c r="AE5" s="10">
        <v>50</v>
      </c>
      <c r="AF5" s="10">
        <v>38</v>
      </c>
      <c r="AG5" s="10">
        <v>39</v>
      </c>
      <c r="AH5" s="12">
        <v>41</v>
      </c>
      <c r="AI5" s="11">
        <v>41</v>
      </c>
      <c r="AJ5" s="10">
        <v>49</v>
      </c>
    </row>
    <row r="6" spans="1:36" s="5" customFormat="1" ht="13.5">
      <c r="A6" s="9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 t="s">
        <v>8</v>
      </c>
      <c r="AF6" s="10" t="s">
        <v>9</v>
      </c>
      <c r="AG6" s="10" t="s">
        <v>10</v>
      </c>
      <c r="AH6" s="11" t="s">
        <v>5</v>
      </c>
      <c r="AI6" s="11" t="s">
        <v>5</v>
      </c>
      <c r="AJ6" s="10" t="s">
        <v>12</v>
      </c>
    </row>
    <row r="7" spans="1:36" ht="13.5">
      <c r="A7" s="15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>
        <f>+V2/V5</f>
        <v>4.553571428571429</v>
      </c>
      <c r="W7" s="14">
        <f aca="true" t="shared" si="0" ref="W7:AJ7">+W2/W5</f>
        <v>3.5869565217391304</v>
      </c>
      <c r="X7" s="14">
        <f t="shared" si="0"/>
        <v>3.65</v>
      </c>
      <c r="Y7" s="14">
        <f t="shared" si="0"/>
        <v>2.6923076923076925</v>
      </c>
      <c r="Z7" s="14">
        <f t="shared" si="0"/>
        <v>2.857142857142857</v>
      </c>
      <c r="AA7" s="14">
        <f t="shared" si="0"/>
        <v>3.7735849056603774</v>
      </c>
      <c r="AB7" s="14">
        <f t="shared" si="0"/>
        <v>2.6956521739130435</v>
      </c>
      <c r="AC7" s="14">
        <f t="shared" si="0"/>
        <v>1.5087719298245614</v>
      </c>
      <c r="AD7" s="14">
        <f t="shared" si="0"/>
        <v>2.6724137931034484</v>
      </c>
      <c r="AE7" s="14">
        <f t="shared" si="0"/>
        <v>1.7</v>
      </c>
      <c r="AF7" s="14">
        <f t="shared" si="0"/>
        <v>3.763157894736842</v>
      </c>
      <c r="AG7" s="14">
        <f t="shared" si="0"/>
        <v>4.538461538461538</v>
      </c>
      <c r="AH7" s="16">
        <f t="shared" si="0"/>
        <v>2.1951219512195124</v>
      </c>
      <c r="AI7" s="16">
        <f t="shared" si="0"/>
        <v>2.951219512195122</v>
      </c>
      <c r="AJ7" s="14">
        <f t="shared" si="0"/>
        <v>2.020408163265306</v>
      </c>
    </row>
    <row r="8" ht="14.25" thickBot="1"/>
    <row r="9" spans="1:10" ht="14.25" thickBot="1">
      <c r="A9" s="1" t="s">
        <v>14</v>
      </c>
      <c r="B9" s="1" t="s">
        <v>0</v>
      </c>
      <c r="C9" s="1">
        <v>48</v>
      </c>
      <c r="D9" s="1">
        <v>49</v>
      </c>
      <c r="E9" s="1">
        <v>50</v>
      </c>
      <c r="F9" s="1">
        <v>51</v>
      </c>
      <c r="G9" s="1">
        <v>52</v>
      </c>
      <c r="H9" s="1">
        <v>53</v>
      </c>
      <c r="I9" s="1">
        <v>54</v>
      </c>
      <c r="J9" s="1">
        <v>55</v>
      </c>
    </row>
    <row r="10" spans="1:10" ht="13.5">
      <c r="A10" s="7" t="s">
        <v>13</v>
      </c>
      <c r="B10" s="7">
        <v>496</v>
      </c>
      <c r="C10" s="7">
        <v>386</v>
      </c>
      <c r="D10" s="7">
        <v>333</v>
      </c>
      <c r="E10" s="7">
        <v>257</v>
      </c>
      <c r="F10" s="7">
        <v>228</v>
      </c>
      <c r="G10" s="7">
        <v>181</v>
      </c>
      <c r="H10" s="7">
        <v>226</v>
      </c>
      <c r="I10" s="7">
        <v>337</v>
      </c>
      <c r="J10" s="7">
        <v>334</v>
      </c>
    </row>
    <row r="11" spans="1:10" ht="13.5">
      <c r="A11" s="13" t="s">
        <v>4</v>
      </c>
      <c r="B11" s="13">
        <v>6</v>
      </c>
      <c r="C11" s="13">
        <v>18</v>
      </c>
      <c r="D11" s="13">
        <v>15</v>
      </c>
      <c r="E11" s="13">
        <v>31</v>
      </c>
      <c r="F11" s="13">
        <v>3</v>
      </c>
      <c r="G11" s="13">
        <v>24</v>
      </c>
      <c r="H11" s="13">
        <v>27</v>
      </c>
      <c r="I11" s="13">
        <v>42</v>
      </c>
      <c r="J11" s="13">
        <v>21</v>
      </c>
    </row>
    <row r="12" spans="1:10" ht="13.5">
      <c r="A12" s="13" t="s">
        <v>3</v>
      </c>
      <c r="B12" s="13">
        <v>11</v>
      </c>
      <c r="C12" s="13">
        <v>20</v>
      </c>
      <c r="D12" s="13">
        <v>55</v>
      </c>
      <c r="E12" s="19">
        <v>65</v>
      </c>
      <c r="F12" s="19">
        <v>41</v>
      </c>
      <c r="G12" s="19">
        <v>44</v>
      </c>
      <c r="H12" s="19">
        <v>37</v>
      </c>
      <c r="I12" s="19">
        <v>42</v>
      </c>
      <c r="J12" s="19">
        <v>49</v>
      </c>
    </row>
    <row r="13" ht="14.25" thickBot="1">
      <c r="L13" t="s">
        <v>21</v>
      </c>
    </row>
    <row r="14" spans="1:10" ht="14.25" thickBot="1">
      <c r="A14" s="1" t="s">
        <v>15</v>
      </c>
      <c r="B14" s="1" t="s">
        <v>0</v>
      </c>
      <c r="C14" s="1">
        <v>48</v>
      </c>
      <c r="D14" s="1">
        <v>49</v>
      </c>
      <c r="E14" s="1">
        <v>50</v>
      </c>
      <c r="F14" s="1">
        <v>51</v>
      </c>
      <c r="G14" s="1">
        <v>52</v>
      </c>
      <c r="H14" s="1">
        <v>53</v>
      </c>
      <c r="I14" s="1">
        <v>54</v>
      </c>
      <c r="J14" s="1">
        <v>55</v>
      </c>
    </row>
    <row r="15" spans="1:10" ht="13.5">
      <c r="A15" s="7" t="s">
        <v>13</v>
      </c>
      <c r="B15" s="7">
        <v>176</v>
      </c>
      <c r="C15" s="7">
        <v>96</v>
      </c>
      <c r="D15" s="7">
        <v>160</v>
      </c>
      <c r="E15" s="7">
        <v>103</v>
      </c>
      <c r="F15" s="7">
        <v>75</v>
      </c>
      <c r="G15" s="7">
        <v>82</v>
      </c>
      <c r="H15" s="7">
        <v>90</v>
      </c>
      <c r="I15" s="7">
        <v>87</v>
      </c>
      <c r="J15" s="7">
        <v>113</v>
      </c>
    </row>
    <row r="16" spans="1:10" ht="13.5">
      <c r="A16" s="13" t="s">
        <v>4</v>
      </c>
      <c r="B16" s="13">
        <v>116</v>
      </c>
      <c r="C16" s="13">
        <v>69</v>
      </c>
      <c r="D16" s="13">
        <v>101</v>
      </c>
      <c r="E16" s="13">
        <v>96</v>
      </c>
      <c r="F16" s="13">
        <v>41</v>
      </c>
      <c r="G16" s="13">
        <v>83</v>
      </c>
      <c r="H16" s="13">
        <v>75</v>
      </c>
      <c r="I16" s="13">
        <v>17</v>
      </c>
      <c r="J16" s="13">
        <v>14</v>
      </c>
    </row>
    <row r="17" spans="1:10" ht="13.5">
      <c r="A17" s="13" t="s">
        <v>3</v>
      </c>
      <c r="B17" s="13">
        <v>178</v>
      </c>
      <c r="C17" s="13">
        <v>183</v>
      </c>
      <c r="D17" s="13">
        <v>141</v>
      </c>
      <c r="E17" s="19">
        <v>193</v>
      </c>
      <c r="F17" s="19">
        <v>189</v>
      </c>
      <c r="G17" s="19">
        <v>128</v>
      </c>
      <c r="H17" s="19">
        <v>140</v>
      </c>
      <c r="I17" s="19">
        <v>140</v>
      </c>
      <c r="J17" s="19">
        <v>157</v>
      </c>
    </row>
    <row r="18" ht="14.25" thickBot="1"/>
    <row r="19" spans="1:35" ht="14.25" thickBot="1">
      <c r="A19" s="1" t="s">
        <v>19</v>
      </c>
      <c r="B19" s="1" t="s">
        <v>0</v>
      </c>
      <c r="C19" s="1">
        <v>48</v>
      </c>
      <c r="D19" s="1">
        <v>49</v>
      </c>
      <c r="E19" s="1">
        <v>50</v>
      </c>
      <c r="F19" s="1">
        <v>51</v>
      </c>
      <c r="G19" s="1">
        <v>52</v>
      </c>
      <c r="H19" s="1">
        <v>53</v>
      </c>
      <c r="I19" s="1">
        <v>54</v>
      </c>
      <c r="J19" s="1">
        <v>55</v>
      </c>
      <c r="K19" s="1">
        <v>56</v>
      </c>
      <c r="L19" s="1">
        <v>57</v>
      </c>
      <c r="M19" s="1">
        <v>58</v>
      </c>
      <c r="N19" s="1">
        <v>59</v>
      </c>
      <c r="O19" s="1">
        <v>60</v>
      </c>
      <c r="P19" s="1">
        <v>61</v>
      </c>
      <c r="Q19" s="1">
        <v>62</v>
      </c>
      <c r="R19" s="1">
        <v>63</v>
      </c>
      <c r="S19" s="1" t="s">
        <v>1</v>
      </c>
      <c r="T19" s="1">
        <v>2</v>
      </c>
      <c r="U19" s="1">
        <v>3</v>
      </c>
      <c r="V19" s="1">
        <v>4</v>
      </c>
      <c r="W19" s="1">
        <v>5</v>
      </c>
      <c r="X19" s="1">
        <v>6</v>
      </c>
      <c r="Y19" s="1">
        <v>7</v>
      </c>
      <c r="Z19" s="1">
        <v>8</v>
      </c>
      <c r="AA19" s="1">
        <v>9</v>
      </c>
      <c r="AB19" s="1">
        <v>10</v>
      </c>
      <c r="AC19" s="1">
        <v>11</v>
      </c>
      <c r="AD19" s="1">
        <v>12</v>
      </c>
      <c r="AE19" s="1">
        <v>13</v>
      </c>
      <c r="AF19" s="2">
        <v>14</v>
      </c>
      <c r="AG19" s="3">
        <v>15</v>
      </c>
      <c r="AH19" s="3">
        <v>16</v>
      </c>
      <c r="AI19" s="1">
        <v>17</v>
      </c>
    </row>
    <row r="20" spans="1:35" ht="13.5">
      <c r="A20" s="7" t="s">
        <v>2</v>
      </c>
      <c r="B20" s="7">
        <v>137</v>
      </c>
      <c r="C20" s="7">
        <v>239</v>
      </c>
      <c r="D20" s="7">
        <v>229</v>
      </c>
      <c r="E20" s="7">
        <v>254</v>
      </c>
      <c r="F20" s="7">
        <v>135</v>
      </c>
      <c r="G20" s="7">
        <v>191</v>
      </c>
      <c r="H20" s="7">
        <v>195</v>
      </c>
      <c r="I20" s="7">
        <v>216</v>
      </c>
      <c r="J20" s="7">
        <v>104</v>
      </c>
      <c r="K20" s="7">
        <v>190</v>
      </c>
      <c r="L20" s="7">
        <v>176</v>
      </c>
      <c r="M20" s="7">
        <v>222</v>
      </c>
      <c r="N20" s="7">
        <v>192</v>
      </c>
      <c r="O20" s="7">
        <v>222</v>
      </c>
      <c r="P20" s="7">
        <v>116</v>
      </c>
      <c r="Q20" s="7">
        <v>89</v>
      </c>
      <c r="R20" s="7">
        <v>88</v>
      </c>
      <c r="S20" s="7">
        <v>101</v>
      </c>
      <c r="T20" s="7">
        <v>106</v>
      </c>
      <c r="U20" s="7">
        <v>108</v>
      </c>
      <c r="V20" s="7">
        <v>59</v>
      </c>
      <c r="W20" s="7">
        <v>98</v>
      </c>
      <c r="X20" s="7">
        <v>48</v>
      </c>
      <c r="Y20" s="7">
        <v>62</v>
      </c>
      <c r="Z20" s="7">
        <v>64</v>
      </c>
      <c r="AA20" s="7">
        <v>99</v>
      </c>
      <c r="AB20" s="7">
        <v>47</v>
      </c>
      <c r="AC20" s="7">
        <v>25</v>
      </c>
      <c r="AD20" s="7">
        <v>19</v>
      </c>
      <c r="AE20" s="7">
        <v>6</v>
      </c>
      <c r="AF20" s="7">
        <v>21</v>
      </c>
      <c r="AG20" s="8">
        <v>68</v>
      </c>
      <c r="AH20" s="8">
        <v>50</v>
      </c>
      <c r="AI20" s="7">
        <v>55</v>
      </c>
    </row>
    <row r="21" spans="1:35" ht="13.5">
      <c r="A21" s="10" t="s">
        <v>4</v>
      </c>
      <c r="B21" s="10">
        <v>180</v>
      </c>
      <c r="C21" s="10">
        <v>119</v>
      </c>
      <c r="D21" s="10">
        <v>182</v>
      </c>
      <c r="E21" s="10">
        <v>125</v>
      </c>
      <c r="F21" s="10">
        <v>95</v>
      </c>
      <c r="G21" s="10">
        <v>69</v>
      </c>
      <c r="H21" s="10">
        <v>66</v>
      </c>
      <c r="I21" s="10">
        <v>66</v>
      </c>
      <c r="J21" s="10">
        <v>19</v>
      </c>
      <c r="K21" s="10">
        <v>48</v>
      </c>
      <c r="L21" s="10">
        <v>73</v>
      </c>
      <c r="M21" s="10">
        <v>76</v>
      </c>
      <c r="N21" s="10">
        <v>61</v>
      </c>
      <c r="O21" s="10">
        <v>103</v>
      </c>
      <c r="P21" s="10">
        <v>56</v>
      </c>
      <c r="Q21" s="10">
        <v>65</v>
      </c>
      <c r="R21" s="10">
        <v>28</v>
      </c>
      <c r="S21" s="10">
        <v>49</v>
      </c>
      <c r="T21" s="10">
        <v>89</v>
      </c>
      <c r="U21" s="10">
        <v>148</v>
      </c>
      <c r="V21" s="10">
        <v>59</v>
      </c>
      <c r="W21" s="10">
        <v>72</v>
      </c>
      <c r="X21" s="10">
        <v>48</v>
      </c>
      <c r="Y21" s="10">
        <v>71</v>
      </c>
      <c r="Z21" s="10">
        <v>47</v>
      </c>
      <c r="AA21" s="10">
        <v>44</v>
      </c>
      <c r="AB21" s="10">
        <v>21</v>
      </c>
      <c r="AC21" s="10">
        <v>44</v>
      </c>
      <c r="AD21" s="10">
        <v>16</v>
      </c>
      <c r="AE21" s="10">
        <v>36</v>
      </c>
      <c r="AF21" s="10">
        <v>11</v>
      </c>
      <c r="AG21" s="11">
        <v>72</v>
      </c>
      <c r="AH21" s="12">
        <v>32</v>
      </c>
      <c r="AI21" s="10">
        <v>62</v>
      </c>
    </row>
    <row r="22" spans="1:35" ht="13.5">
      <c r="A22" s="10" t="s">
        <v>3</v>
      </c>
      <c r="B22" s="10">
        <v>31</v>
      </c>
      <c r="C22" s="10">
        <v>152</v>
      </c>
      <c r="D22" s="10">
        <v>181</v>
      </c>
      <c r="E22" s="4">
        <v>243</v>
      </c>
      <c r="F22" s="4">
        <v>130</v>
      </c>
      <c r="G22" s="4">
        <v>233</v>
      </c>
      <c r="H22" s="4">
        <v>214</v>
      </c>
      <c r="I22" s="4">
        <v>167</v>
      </c>
      <c r="J22" s="4">
        <v>203</v>
      </c>
      <c r="K22" s="4">
        <v>228</v>
      </c>
      <c r="L22" s="4">
        <v>243</v>
      </c>
      <c r="M22" s="4">
        <v>267</v>
      </c>
      <c r="N22" s="4">
        <v>151</v>
      </c>
      <c r="O22" s="4">
        <v>167</v>
      </c>
      <c r="P22" s="4">
        <v>155</v>
      </c>
      <c r="Q22" s="4">
        <v>230</v>
      </c>
      <c r="R22" s="4">
        <v>190</v>
      </c>
      <c r="S22" s="4">
        <v>158</v>
      </c>
      <c r="T22" s="4">
        <v>234</v>
      </c>
      <c r="U22" s="4">
        <v>214</v>
      </c>
      <c r="V22" s="4">
        <v>92</v>
      </c>
      <c r="W22" s="4">
        <v>153</v>
      </c>
      <c r="X22" s="4">
        <v>202</v>
      </c>
      <c r="Y22" s="4">
        <v>170</v>
      </c>
      <c r="Z22" s="4">
        <v>151</v>
      </c>
      <c r="AA22" s="4">
        <v>149</v>
      </c>
      <c r="AB22" s="4">
        <v>99</v>
      </c>
      <c r="AC22" s="4">
        <v>78</v>
      </c>
      <c r="AD22" s="4">
        <v>29</v>
      </c>
      <c r="AE22" s="4">
        <v>69</v>
      </c>
      <c r="AF22" s="4">
        <v>48</v>
      </c>
      <c r="AG22" s="12">
        <v>101</v>
      </c>
      <c r="AH22" s="12">
        <v>111</v>
      </c>
      <c r="AI22" s="10">
        <v>112</v>
      </c>
    </row>
    <row r="23" spans="1:35" ht="13.5">
      <c r="A23" s="10" t="s">
        <v>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>
        <v>13</v>
      </c>
      <c r="W23" s="10">
        <v>17</v>
      </c>
      <c r="X23" s="10">
        <v>34</v>
      </c>
      <c r="Y23" s="10">
        <v>24</v>
      </c>
      <c r="Z23" s="10">
        <v>18</v>
      </c>
      <c r="AA23" s="10">
        <v>16</v>
      </c>
      <c r="AB23" s="10">
        <v>8</v>
      </c>
      <c r="AC23" s="10">
        <v>9</v>
      </c>
      <c r="AD23" s="10">
        <v>12</v>
      </c>
      <c r="AE23" s="10">
        <v>16</v>
      </c>
      <c r="AF23" s="10">
        <v>15</v>
      </c>
      <c r="AG23" s="4">
        <v>16</v>
      </c>
      <c r="AH23" s="12">
        <v>16</v>
      </c>
      <c r="AI23" s="10">
        <v>14</v>
      </c>
    </row>
    <row r="24" spans="1:35" ht="13.5">
      <c r="A24" s="10" t="s">
        <v>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 t="s">
        <v>8</v>
      </c>
      <c r="AF24" s="10" t="s">
        <v>16</v>
      </c>
      <c r="AG24" s="10" t="s">
        <v>8</v>
      </c>
      <c r="AH24" s="11" t="s">
        <v>16</v>
      </c>
      <c r="AI24" s="10" t="s">
        <v>17</v>
      </c>
    </row>
    <row r="25" spans="1:35" ht="13.5">
      <c r="A25" s="13" t="s">
        <v>18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4">
        <f>+V20/V23</f>
        <v>4.538461538461538</v>
      </c>
      <c r="W25" s="14">
        <f aca="true" t="shared" si="1" ref="W25:AI25">+W20/W23</f>
        <v>5.764705882352941</v>
      </c>
      <c r="X25" s="14">
        <f t="shared" si="1"/>
        <v>1.411764705882353</v>
      </c>
      <c r="Y25" s="14">
        <f t="shared" si="1"/>
        <v>2.5833333333333335</v>
      </c>
      <c r="Z25" s="14">
        <f t="shared" si="1"/>
        <v>3.5555555555555554</v>
      </c>
      <c r="AA25" s="14">
        <f t="shared" si="1"/>
        <v>6.1875</v>
      </c>
      <c r="AB25" s="14">
        <f t="shared" si="1"/>
        <v>5.875</v>
      </c>
      <c r="AC25" s="14">
        <f t="shared" si="1"/>
        <v>2.7777777777777777</v>
      </c>
      <c r="AD25" s="14">
        <f t="shared" si="1"/>
        <v>1.5833333333333333</v>
      </c>
      <c r="AE25" s="14">
        <f t="shared" si="1"/>
        <v>0.375</v>
      </c>
      <c r="AF25" s="14">
        <f t="shared" si="1"/>
        <v>1.4</v>
      </c>
      <c r="AG25" s="14">
        <f t="shared" si="1"/>
        <v>4.25</v>
      </c>
      <c r="AH25" s="16">
        <f t="shared" si="1"/>
        <v>3.125</v>
      </c>
      <c r="AI25" s="14">
        <f t="shared" si="1"/>
        <v>3.9285714285714284</v>
      </c>
    </row>
    <row r="44" ht="14.25" thickBot="1"/>
    <row r="45" ht="14.25" thickBot="1">
      <c r="A45" s="1" t="s">
        <v>20</v>
      </c>
    </row>
    <row r="46" spans="1:48" ht="14.25" thickBot="1">
      <c r="A46" s="1"/>
      <c r="B46" s="22" t="s">
        <v>0</v>
      </c>
      <c r="C46" s="22">
        <v>48</v>
      </c>
      <c r="D46" s="22">
        <v>49</v>
      </c>
      <c r="E46" s="22">
        <v>50</v>
      </c>
      <c r="F46" s="22">
        <v>51</v>
      </c>
      <c r="G46" s="22">
        <v>52</v>
      </c>
      <c r="H46" s="22">
        <v>53</v>
      </c>
      <c r="I46" s="22">
        <v>54</v>
      </c>
      <c r="J46" s="22">
        <v>55</v>
      </c>
      <c r="K46" s="22">
        <v>56</v>
      </c>
      <c r="L46" s="22">
        <v>57</v>
      </c>
      <c r="M46" s="22">
        <v>58</v>
      </c>
      <c r="N46" s="22">
        <v>59</v>
      </c>
      <c r="O46" s="22">
        <v>60</v>
      </c>
      <c r="P46" s="22">
        <v>61</v>
      </c>
      <c r="Q46" s="22">
        <v>62</v>
      </c>
      <c r="R46" s="22">
        <v>63</v>
      </c>
      <c r="S46" s="22" t="s">
        <v>1</v>
      </c>
      <c r="T46" s="22">
        <v>2</v>
      </c>
      <c r="U46" s="22">
        <v>3</v>
      </c>
      <c r="V46" s="22">
        <v>4</v>
      </c>
      <c r="W46" s="22">
        <v>5</v>
      </c>
      <c r="X46" s="22">
        <v>6</v>
      </c>
      <c r="Y46" s="22">
        <v>7</v>
      </c>
      <c r="Z46" s="22">
        <v>8</v>
      </c>
      <c r="AA46" s="22">
        <v>9</v>
      </c>
      <c r="AB46" s="22">
        <v>10</v>
      </c>
      <c r="AC46" s="22">
        <v>11</v>
      </c>
      <c r="AD46" s="22">
        <v>12</v>
      </c>
      <c r="AE46" s="22">
        <v>13</v>
      </c>
      <c r="AF46" s="22">
        <v>14</v>
      </c>
      <c r="AG46" s="23">
        <v>15</v>
      </c>
      <c r="AH46" s="23">
        <v>16</v>
      </c>
      <c r="AI46" s="23">
        <v>17</v>
      </c>
      <c r="AJ46" s="23">
        <v>18</v>
      </c>
      <c r="AK46" s="21">
        <v>19</v>
      </c>
      <c r="AL46" s="21">
        <v>20</v>
      </c>
      <c r="AM46" s="21">
        <v>21</v>
      </c>
      <c r="AN46" s="21">
        <v>22</v>
      </c>
      <c r="AO46" s="21">
        <v>23</v>
      </c>
      <c r="AP46" s="21">
        <v>24</v>
      </c>
      <c r="AQ46" s="21">
        <v>25</v>
      </c>
      <c r="AR46" s="21">
        <v>26</v>
      </c>
      <c r="AS46" s="21">
        <v>27</v>
      </c>
      <c r="AT46" s="21">
        <v>28</v>
      </c>
      <c r="AU46" s="21">
        <v>29</v>
      </c>
      <c r="AV46" s="21">
        <v>30</v>
      </c>
    </row>
    <row r="47" spans="1:48" ht="13.5">
      <c r="A47" s="6" t="s">
        <v>2</v>
      </c>
      <c r="B47" s="24">
        <f>+B2+B10+B15+B20</f>
        <v>809</v>
      </c>
      <c r="C47" s="24">
        <f aca="true" t="shared" si="2" ref="C47:AI47">+C2+C10+C15+C20</f>
        <v>721</v>
      </c>
      <c r="D47" s="24">
        <f t="shared" si="2"/>
        <v>722</v>
      </c>
      <c r="E47" s="24">
        <f t="shared" si="2"/>
        <v>614</v>
      </c>
      <c r="F47" s="24">
        <f t="shared" si="2"/>
        <v>438</v>
      </c>
      <c r="G47" s="24">
        <f t="shared" si="2"/>
        <v>454</v>
      </c>
      <c r="H47" s="24">
        <f t="shared" si="2"/>
        <v>511</v>
      </c>
      <c r="I47" s="24">
        <f t="shared" si="2"/>
        <v>640</v>
      </c>
      <c r="J47" s="24">
        <f t="shared" si="2"/>
        <v>551</v>
      </c>
      <c r="K47" s="24">
        <f t="shared" si="2"/>
        <v>404</v>
      </c>
      <c r="L47" s="24">
        <f t="shared" si="2"/>
        <v>506</v>
      </c>
      <c r="M47" s="24">
        <f t="shared" si="2"/>
        <v>533</v>
      </c>
      <c r="N47" s="24">
        <f t="shared" si="2"/>
        <v>497</v>
      </c>
      <c r="O47" s="24">
        <f t="shared" si="2"/>
        <v>600</v>
      </c>
      <c r="P47" s="24">
        <f t="shared" si="2"/>
        <v>465</v>
      </c>
      <c r="Q47" s="24">
        <f t="shared" si="2"/>
        <v>298</v>
      </c>
      <c r="R47" s="24">
        <f t="shared" si="2"/>
        <v>388</v>
      </c>
      <c r="S47" s="24">
        <f t="shared" si="2"/>
        <v>368</v>
      </c>
      <c r="T47" s="24">
        <f t="shared" si="2"/>
        <v>295</v>
      </c>
      <c r="U47" s="24">
        <f t="shared" si="2"/>
        <v>296</v>
      </c>
      <c r="V47" s="24">
        <f t="shared" si="2"/>
        <v>314</v>
      </c>
      <c r="W47" s="24">
        <f t="shared" si="2"/>
        <v>263</v>
      </c>
      <c r="X47" s="24">
        <f t="shared" si="2"/>
        <v>267</v>
      </c>
      <c r="Y47" s="24">
        <f t="shared" si="2"/>
        <v>167</v>
      </c>
      <c r="Z47" s="24">
        <f t="shared" si="2"/>
        <v>224</v>
      </c>
      <c r="AA47" s="24">
        <f t="shared" si="2"/>
        <v>299</v>
      </c>
      <c r="AB47" s="24">
        <f t="shared" si="2"/>
        <v>233</v>
      </c>
      <c r="AC47" s="24">
        <f t="shared" si="2"/>
        <v>111</v>
      </c>
      <c r="AD47" s="24">
        <f t="shared" si="2"/>
        <v>174</v>
      </c>
      <c r="AE47" s="24">
        <f t="shared" si="2"/>
        <v>91</v>
      </c>
      <c r="AF47" s="24">
        <f t="shared" si="2"/>
        <v>164</v>
      </c>
      <c r="AG47" s="24">
        <f t="shared" si="2"/>
        <v>245</v>
      </c>
      <c r="AH47" s="24">
        <f t="shared" si="2"/>
        <v>140</v>
      </c>
      <c r="AI47" s="24">
        <f t="shared" si="2"/>
        <v>176</v>
      </c>
      <c r="AJ47" s="25">
        <v>99</v>
      </c>
      <c r="AK47" s="20">
        <v>58</v>
      </c>
      <c r="AL47" s="20">
        <v>87</v>
      </c>
      <c r="AM47" s="20">
        <v>84</v>
      </c>
      <c r="AN47" s="20">
        <v>111</v>
      </c>
      <c r="AO47" s="20">
        <v>66</v>
      </c>
      <c r="AP47" s="20">
        <v>77</v>
      </c>
      <c r="AQ47" s="20">
        <v>47</v>
      </c>
      <c r="AR47" s="20">
        <v>116</v>
      </c>
      <c r="AS47" s="20">
        <v>56</v>
      </c>
      <c r="AT47" s="20">
        <v>51</v>
      </c>
      <c r="AU47" s="20">
        <v>55</v>
      </c>
      <c r="AV47" s="20">
        <v>32</v>
      </c>
    </row>
    <row r="48" spans="1:48" ht="13.5">
      <c r="A48" s="9" t="s">
        <v>4</v>
      </c>
      <c r="B48" s="26">
        <f>+B3+B11+B16+B21</f>
        <v>302</v>
      </c>
      <c r="C48" s="26">
        <f aca="true" t="shared" si="3" ref="C48:AI48">+C3+C11+C16+C21</f>
        <v>206</v>
      </c>
      <c r="D48" s="26">
        <f t="shared" si="3"/>
        <v>298</v>
      </c>
      <c r="E48" s="26">
        <f t="shared" si="3"/>
        <v>252</v>
      </c>
      <c r="F48" s="26">
        <f t="shared" si="3"/>
        <v>139</v>
      </c>
      <c r="G48" s="26">
        <f t="shared" si="3"/>
        <v>176</v>
      </c>
      <c r="H48" s="26">
        <f t="shared" si="3"/>
        <v>168</v>
      </c>
      <c r="I48" s="26">
        <f t="shared" si="3"/>
        <v>125</v>
      </c>
      <c r="J48" s="26">
        <f t="shared" si="3"/>
        <v>54</v>
      </c>
      <c r="K48" s="26">
        <f t="shared" si="3"/>
        <v>206</v>
      </c>
      <c r="L48" s="26">
        <f t="shared" si="3"/>
        <v>220</v>
      </c>
      <c r="M48" s="26">
        <f t="shared" si="3"/>
        <v>256</v>
      </c>
      <c r="N48" s="26">
        <f t="shared" si="3"/>
        <v>237</v>
      </c>
      <c r="O48" s="26">
        <f t="shared" si="3"/>
        <v>239</v>
      </c>
      <c r="P48" s="26">
        <f t="shared" si="3"/>
        <v>200</v>
      </c>
      <c r="Q48" s="26">
        <f t="shared" si="3"/>
        <v>132</v>
      </c>
      <c r="R48" s="26">
        <f t="shared" si="3"/>
        <v>159</v>
      </c>
      <c r="S48" s="26">
        <f t="shared" si="3"/>
        <v>277</v>
      </c>
      <c r="T48" s="26">
        <f t="shared" si="3"/>
        <v>290</v>
      </c>
      <c r="U48" s="26">
        <f t="shared" si="3"/>
        <v>323</v>
      </c>
      <c r="V48" s="26">
        <f t="shared" si="3"/>
        <v>259</v>
      </c>
      <c r="W48" s="26">
        <f t="shared" si="3"/>
        <v>260</v>
      </c>
      <c r="X48" s="26">
        <f t="shared" si="3"/>
        <v>218</v>
      </c>
      <c r="Y48" s="26">
        <f t="shared" si="3"/>
        <v>201</v>
      </c>
      <c r="Z48" s="26">
        <f t="shared" si="3"/>
        <v>179</v>
      </c>
      <c r="AA48" s="26">
        <f t="shared" si="3"/>
        <v>243</v>
      </c>
      <c r="AB48" s="26">
        <f t="shared" si="3"/>
        <v>235</v>
      </c>
      <c r="AC48" s="26">
        <f t="shared" si="3"/>
        <v>225</v>
      </c>
      <c r="AD48" s="26">
        <f t="shared" si="3"/>
        <v>176</v>
      </c>
      <c r="AE48" s="26">
        <f t="shared" si="3"/>
        <v>123</v>
      </c>
      <c r="AF48" s="26">
        <f t="shared" si="3"/>
        <v>173</v>
      </c>
      <c r="AG48" s="26">
        <f t="shared" si="3"/>
        <v>244</v>
      </c>
      <c r="AH48" s="26">
        <f t="shared" si="3"/>
        <v>185</v>
      </c>
      <c r="AI48" s="26">
        <f t="shared" si="3"/>
        <v>159</v>
      </c>
      <c r="AJ48" s="27">
        <v>110</v>
      </c>
      <c r="AK48" s="13">
        <v>76</v>
      </c>
      <c r="AL48" s="13">
        <v>53</v>
      </c>
      <c r="AM48" s="13">
        <v>102</v>
      </c>
      <c r="AN48" s="13">
        <v>96</v>
      </c>
      <c r="AO48" s="13">
        <v>163</v>
      </c>
      <c r="AP48" s="13">
        <v>125</v>
      </c>
      <c r="AQ48" s="13">
        <v>92</v>
      </c>
      <c r="AR48" s="13">
        <v>114</v>
      </c>
      <c r="AS48" s="13">
        <v>103</v>
      </c>
      <c r="AT48" s="13">
        <v>58</v>
      </c>
      <c r="AU48" s="13">
        <v>55</v>
      </c>
      <c r="AV48" s="13">
        <v>43</v>
      </c>
    </row>
    <row r="49" spans="1:48" ht="13.5">
      <c r="A49" s="9" t="s">
        <v>3</v>
      </c>
      <c r="B49" s="26">
        <f>+B4+B12+B17+B22</f>
        <v>220</v>
      </c>
      <c r="C49" s="26">
        <f aca="true" t="shared" si="4" ref="C49:AI49">+C4+C12+C17+C22</f>
        <v>355</v>
      </c>
      <c r="D49" s="26">
        <f t="shared" si="4"/>
        <v>377</v>
      </c>
      <c r="E49" s="26">
        <f t="shared" si="4"/>
        <v>501</v>
      </c>
      <c r="F49" s="26">
        <f t="shared" si="4"/>
        <v>360</v>
      </c>
      <c r="G49" s="26">
        <f t="shared" si="4"/>
        <v>405</v>
      </c>
      <c r="H49" s="26">
        <f t="shared" si="4"/>
        <v>391</v>
      </c>
      <c r="I49" s="26">
        <f t="shared" si="4"/>
        <v>349</v>
      </c>
      <c r="J49" s="26">
        <f t="shared" si="4"/>
        <v>409</v>
      </c>
      <c r="K49" s="26">
        <f t="shared" si="4"/>
        <v>560</v>
      </c>
      <c r="L49" s="26">
        <f t="shared" si="4"/>
        <v>655</v>
      </c>
      <c r="M49" s="26">
        <f t="shared" si="4"/>
        <v>511</v>
      </c>
      <c r="N49" s="26">
        <f t="shared" si="4"/>
        <v>574</v>
      </c>
      <c r="O49" s="26">
        <f t="shared" si="4"/>
        <v>647</v>
      </c>
      <c r="P49" s="26">
        <f t="shared" si="4"/>
        <v>501</v>
      </c>
      <c r="Q49" s="26">
        <f t="shared" si="4"/>
        <v>685</v>
      </c>
      <c r="R49" s="26">
        <f t="shared" si="4"/>
        <v>682</v>
      </c>
      <c r="S49" s="26">
        <f t="shared" si="4"/>
        <v>630</v>
      </c>
      <c r="T49" s="26">
        <f t="shared" si="4"/>
        <v>651</v>
      </c>
      <c r="U49" s="26">
        <f t="shared" si="4"/>
        <v>711</v>
      </c>
      <c r="V49" s="26">
        <f t="shared" si="4"/>
        <v>585</v>
      </c>
      <c r="W49" s="26">
        <f t="shared" si="4"/>
        <v>693</v>
      </c>
      <c r="X49" s="26">
        <f t="shared" si="4"/>
        <v>631</v>
      </c>
      <c r="Y49" s="26">
        <f t="shared" si="4"/>
        <v>565</v>
      </c>
      <c r="Z49" s="26">
        <f t="shared" si="4"/>
        <v>519</v>
      </c>
      <c r="AA49" s="26">
        <f t="shared" si="4"/>
        <v>591</v>
      </c>
      <c r="AB49" s="26">
        <f t="shared" si="4"/>
        <v>423</v>
      </c>
      <c r="AC49" s="26">
        <f t="shared" si="4"/>
        <v>444</v>
      </c>
      <c r="AD49" s="26">
        <f t="shared" si="4"/>
        <v>414</v>
      </c>
      <c r="AE49" s="26">
        <f t="shared" si="4"/>
        <v>465</v>
      </c>
      <c r="AF49" s="26">
        <f t="shared" si="4"/>
        <v>258</v>
      </c>
      <c r="AG49" s="26">
        <f t="shared" si="4"/>
        <v>363</v>
      </c>
      <c r="AH49" s="26">
        <f t="shared" si="4"/>
        <v>309</v>
      </c>
      <c r="AI49" s="26">
        <f t="shared" si="4"/>
        <v>327</v>
      </c>
      <c r="AJ49" s="27">
        <v>271</v>
      </c>
      <c r="AK49" s="13">
        <v>85</v>
      </c>
      <c r="AL49" s="13">
        <v>126</v>
      </c>
      <c r="AM49" s="13">
        <v>147</v>
      </c>
      <c r="AN49" s="13">
        <v>134</v>
      </c>
      <c r="AO49" s="13">
        <v>156</v>
      </c>
      <c r="AP49" s="13">
        <v>220</v>
      </c>
      <c r="AQ49" s="13">
        <v>93</v>
      </c>
      <c r="AR49" s="13">
        <v>184</v>
      </c>
      <c r="AS49" s="13">
        <v>97</v>
      </c>
      <c r="AT49" s="13">
        <v>74</v>
      </c>
      <c r="AU49" s="13">
        <v>138</v>
      </c>
      <c r="AV49" s="13">
        <v>138</v>
      </c>
    </row>
    <row r="50" spans="1:48" ht="13.5">
      <c r="A50" s="9" t="s">
        <v>6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>
        <f>+V5+V23</f>
        <v>69</v>
      </c>
      <c r="W50" s="26">
        <f aca="true" t="shared" si="5" ref="W50:AI50">+W5+W23</f>
        <v>63</v>
      </c>
      <c r="X50" s="26">
        <f t="shared" si="5"/>
        <v>94</v>
      </c>
      <c r="Y50" s="26">
        <f t="shared" si="5"/>
        <v>63</v>
      </c>
      <c r="Z50" s="26">
        <f t="shared" si="5"/>
        <v>74</v>
      </c>
      <c r="AA50" s="26">
        <f t="shared" si="5"/>
        <v>69</v>
      </c>
      <c r="AB50" s="26">
        <f t="shared" si="5"/>
        <v>77</v>
      </c>
      <c r="AC50" s="26">
        <f t="shared" si="5"/>
        <v>66</v>
      </c>
      <c r="AD50" s="26">
        <f t="shared" si="5"/>
        <v>70</v>
      </c>
      <c r="AE50" s="26">
        <f t="shared" si="5"/>
        <v>66</v>
      </c>
      <c r="AF50" s="26">
        <f t="shared" si="5"/>
        <v>53</v>
      </c>
      <c r="AG50" s="26">
        <f t="shared" si="5"/>
        <v>55</v>
      </c>
      <c r="AH50" s="26">
        <f t="shared" si="5"/>
        <v>57</v>
      </c>
      <c r="AI50" s="26">
        <f t="shared" si="5"/>
        <v>55</v>
      </c>
      <c r="AJ50" s="27">
        <v>49</v>
      </c>
      <c r="AK50" s="13">
        <v>30</v>
      </c>
      <c r="AL50" s="13">
        <v>25</v>
      </c>
      <c r="AM50" s="13">
        <v>23</v>
      </c>
      <c r="AN50" s="13">
        <v>21</v>
      </c>
      <c r="AO50" s="13">
        <v>15</v>
      </c>
      <c r="AP50" s="13">
        <v>15</v>
      </c>
      <c r="AQ50" s="13">
        <v>11</v>
      </c>
      <c r="AR50" s="13">
        <v>46</v>
      </c>
      <c r="AS50" s="13">
        <v>21</v>
      </c>
      <c r="AT50" s="13">
        <v>21</v>
      </c>
      <c r="AU50" s="13">
        <v>25</v>
      </c>
      <c r="AV50" s="13">
        <v>27</v>
      </c>
    </row>
    <row r="51" spans="1:48" ht="13.5">
      <c r="A51" s="9" t="s">
        <v>7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 t="s">
        <v>8</v>
      </c>
      <c r="AF51" s="26" t="s">
        <v>9</v>
      </c>
      <c r="AG51" s="26" t="s">
        <v>10</v>
      </c>
      <c r="AH51" s="27" t="s">
        <v>5</v>
      </c>
      <c r="AI51" s="27" t="s">
        <v>5</v>
      </c>
      <c r="AJ51" s="27" t="s">
        <v>12</v>
      </c>
      <c r="AK51" s="10" t="s">
        <v>12</v>
      </c>
      <c r="AL51" s="10" t="s">
        <v>8</v>
      </c>
      <c r="AM51" s="10" t="s">
        <v>8</v>
      </c>
      <c r="AN51" s="10" t="s">
        <v>8</v>
      </c>
      <c r="AO51" s="10" t="s">
        <v>8</v>
      </c>
      <c r="AP51" s="10" t="s">
        <v>23</v>
      </c>
      <c r="AQ51" s="10" t="s">
        <v>5</v>
      </c>
      <c r="AR51" s="10" t="s">
        <v>23</v>
      </c>
      <c r="AS51" s="10" t="s">
        <v>23</v>
      </c>
      <c r="AT51" s="10" t="s">
        <v>23</v>
      </c>
      <c r="AU51" s="10" t="s">
        <v>26</v>
      </c>
      <c r="AV51" s="10" t="s">
        <v>8</v>
      </c>
    </row>
    <row r="52" spans="1:48" ht="13.5">
      <c r="A52" s="15" t="s">
        <v>11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9">
        <f>+V47/V50</f>
        <v>4.550724637681159</v>
      </c>
      <c r="W52" s="29">
        <f aca="true" t="shared" si="6" ref="W52:AJ52">+W47/W50</f>
        <v>4.174603174603175</v>
      </c>
      <c r="X52" s="29">
        <f t="shared" si="6"/>
        <v>2.8404255319148937</v>
      </c>
      <c r="Y52" s="29">
        <f t="shared" si="6"/>
        <v>2.6507936507936507</v>
      </c>
      <c r="Z52" s="29">
        <f t="shared" si="6"/>
        <v>3.027027027027027</v>
      </c>
      <c r="AA52" s="29">
        <f t="shared" si="6"/>
        <v>4.333333333333333</v>
      </c>
      <c r="AB52" s="29">
        <f t="shared" si="6"/>
        <v>3.0259740259740258</v>
      </c>
      <c r="AC52" s="29">
        <f t="shared" si="6"/>
        <v>1.6818181818181819</v>
      </c>
      <c r="AD52" s="29">
        <f t="shared" si="6"/>
        <v>2.4857142857142858</v>
      </c>
      <c r="AE52" s="29">
        <f t="shared" si="6"/>
        <v>1.378787878787879</v>
      </c>
      <c r="AF52" s="29">
        <f t="shared" si="6"/>
        <v>3.0943396226415096</v>
      </c>
      <c r="AG52" s="29">
        <f t="shared" si="6"/>
        <v>4.454545454545454</v>
      </c>
      <c r="AH52" s="30">
        <f t="shared" si="6"/>
        <v>2.456140350877193</v>
      </c>
      <c r="AI52" s="30">
        <f t="shared" si="6"/>
        <v>3.2</v>
      </c>
      <c r="AJ52" s="30">
        <f t="shared" si="6"/>
        <v>2.020408163265306</v>
      </c>
      <c r="AK52" s="14">
        <f aca="true" t="shared" si="7" ref="AK52:AP52">+AK47/AK50</f>
        <v>1.9333333333333333</v>
      </c>
      <c r="AL52" s="14">
        <f t="shared" si="7"/>
        <v>3.48</v>
      </c>
      <c r="AM52" s="14">
        <f t="shared" si="7"/>
        <v>3.652173913043478</v>
      </c>
      <c r="AN52" s="14">
        <f t="shared" si="7"/>
        <v>5.285714285714286</v>
      </c>
      <c r="AO52" s="14">
        <f t="shared" si="7"/>
        <v>4.4</v>
      </c>
      <c r="AP52" s="14">
        <f t="shared" si="7"/>
        <v>5.133333333333334</v>
      </c>
      <c r="AQ52" s="14">
        <f>+AQ47/AQ50</f>
        <v>4.2727272727272725</v>
      </c>
      <c r="AR52" s="14">
        <f>+AR47/AR50</f>
        <v>2.5217391304347827</v>
      </c>
      <c r="AS52" s="14">
        <f>+AS47/AS50</f>
        <v>2.6666666666666665</v>
      </c>
      <c r="AT52" s="14">
        <f>+AT47/AT50</f>
        <v>2.4285714285714284</v>
      </c>
      <c r="AU52" s="14">
        <f>+AU47/AU50</f>
        <v>2.2</v>
      </c>
      <c r="AV52" s="14">
        <f>+AV47/AV50</f>
        <v>1.1851851851851851</v>
      </c>
    </row>
    <row r="53" ht="13.5">
      <c r="AU53" t="s">
        <v>27</v>
      </c>
    </row>
    <row r="57" ht="13.5">
      <c r="AN57" t="s">
        <v>24</v>
      </c>
    </row>
    <row r="61" ht="13.5">
      <c r="AM61" t="s">
        <v>25</v>
      </c>
    </row>
  </sheetData>
  <sheetProtection/>
  <printOptions/>
  <pageMargins left="0.31" right="0.29" top="1" bottom="1" header="0.512" footer="0.512"/>
  <pageSetup horizontalDpi="300" verticalDpi="3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2007-01-23T08:14:31Z</cp:lastPrinted>
  <dcterms:created xsi:type="dcterms:W3CDTF">2002-09-12T04:37:47Z</dcterms:created>
  <dcterms:modified xsi:type="dcterms:W3CDTF">2018-10-01T00:46:28Z</dcterms:modified>
  <cp:category/>
  <cp:version/>
  <cp:contentType/>
  <cp:contentStatus/>
</cp:coreProperties>
</file>