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840" windowWidth="8445" windowHeight="36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'Sheet1'!$A$1:$AW$95</definedName>
  </definedNames>
  <calcPr fullCalcOnLoad="1"/>
</workbook>
</file>

<file path=xl/sharedStrings.xml><?xml version="1.0" encoding="utf-8"?>
<sst xmlns="http://schemas.openxmlformats.org/spreadsheetml/2006/main" count="75" uniqueCount="26">
  <si>
    <t>昭和47</t>
  </si>
  <si>
    <t>平成元</t>
  </si>
  <si>
    <t>成鳥確認数</t>
  </si>
  <si>
    <t>古巣</t>
  </si>
  <si>
    <t>使用中の巣</t>
  </si>
  <si>
    <t>晴</t>
  </si>
  <si>
    <t>児童数</t>
  </si>
  <si>
    <t>天候</t>
  </si>
  <si>
    <t>曇</t>
  </si>
  <si>
    <t>一人あたりの確認数</t>
  </si>
  <si>
    <t>曇</t>
  </si>
  <si>
    <t>晴・雨</t>
  </si>
  <si>
    <t>日置小学校</t>
  </si>
  <si>
    <t>雨</t>
  </si>
  <si>
    <t>狼煙小学校</t>
  </si>
  <si>
    <t>東山中小学校</t>
  </si>
  <si>
    <t>成鳥確認数</t>
  </si>
  <si>
    <t>折戸小学校</t>
  </si>
  <si>
    <t>３校合併して日置小学校が新設される</t>
  </si>
  <si>
    <t>直小学校</t>
  </si>
  <si>
    <t>晴</t>
  </si>
  <si>
    <t>続きは下へ</t>
  </si>
  <si>
    <t xml:space="preserve"> </t>
  </si>
  <si>
    <t>直小学校（合併）</t>
  </si>
  <si>
    <t>平成２９年　児童数の減少に伴い、３～６年生で実施。地区ごとに地図を作成し、親子で自分の地区を調査してもらうようにしました。人数もちょうさする地域も増えたので、見つけたツバメ等は去年より多くなりました。</t>
  </si>
  <si>
    <t>平成30年度　日置地区は調査できなかった。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</si>
</sst>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7.7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5.7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4" xfId="0" applyFill="1" applyBorder="1" applyAlignment="1">
      <alignment/>
    </xf>
    <xf numFmtId="176" fontId="0" fillId="33" borderId="14" xfId="0" applyNumberFormat="1" applyFill="1" applyBorder="1" applyAlignment="1">
      <alignment/>
    </xf>
    <xf numFmtId="176" fontId="0" fillId="33" borderId="15" xfId="0" applyNumberFormat="1" applyFill="1" applyBorder="1" applyAlignment="1">
      <alignment/>
    </xf>
    <xf numFmtId="0" fontId="0" fillId="0" borderId="0" xfId="0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珠洲市立直小学校の成鳥確認数等</a:t>
            </a:r>
          </a:p>
        </c:rich>
      </c:tx>
      <c:layout>
        <c:manualLayout>
          <c:xMode val="factor"/>
          <c:yMode val="factor"/>
          <c:x val="0.059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-0.029"/>
          <c:w val="1"/>
          <c:h val="0.980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Sheet1!$C$1:$AK$1</c:f>
              <c:strCache/>
            </c:strRef>
          </c:cat>
          <c:val>
            <c:numRef>
              <c:f>Sheet1!$C$2:$AK$2</c:f>
              <c:numCache/>
            </c:numRef>
          </c:val>
          <c:smooth val="0"/>
        </c:ser>
        <c:ser>
          <c:idx val="1"/>
          <c:order val="1"/>
          <c:tx>
            <c:strRef>
              <c:f>Sheet1!$B$3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Sheet1!$C$1:$AK$1</c:f>
              <c:strCache/>
            </c:strRef>
          </c:cat>
          <c:val>
            <c:numRef>
              <c:f>Sheet1!$C$3:$AK$3</c:f>
              <c:numCache/>
            </c:numRef>
          </c:val>
          <c:smooth val="0"/>
        </c:ser>
        <c:ser>
          <c:idx val="2"/>
          <c:order val="2"/>
          <c:tx>
            <c:strRef>
              <c:f>Sheet1!$B$4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Sheet1!$C$1:$AK$1</c:f>
              <c:strCache/>
            </c:strRef>
          </c:cat>
          <c:val>
            <c:numRef>
              <c:f>Sheet1!$C$4:$AK$4</c:f>
              <c:numCache/>
            </c:numRef>
          </c:val>
          <c:smooth val="0"/>
        </c:ser>
        <c:ser>
          <c:idx val="3"/>
          <c:order val="3"/>
          <c:tx>
            <c:strRef>
              <c:f>Sheet1!$B$5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Sheet1!$C$1:$AK$1</c:f>
              <c:strCache/>
            </c:strRef>
          </c:cat>
          <c:val>
            <c:numRef>
              <c:f>Sheet1!$C$5:$AK$5</c:f>
              <c:numCache/>
            </c:numRef>
          </c:val>
          <c:smooth val="0"/>
        </c:ser>
        <c:marker val="1"/>
        <c:axId val="3718572"/>
        <c:axId val="33467149"/>
      </c:lineChart>
      <c:catAx>
        <c:axId val="3718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467149"/>
        <c:crosses val="autoZero"/>
        <c:auto val="1"/>
        <c:lblOffset val="100"/>
        <c:tickLblSkip val="1"/>
        <c:noMultiLvlLbl val="0"/>
      </c:catAx>
      <c:valAx>
        <c:axId val="334671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25"/>
              <c:y val="0.09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857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"/>
          <c:w val="0.0877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珠洲市立直小学校と他４校成鳥確認数等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"/>
          <c:w val="0.9745"/>
          <c:h val="0.8325"/>
        </c:manualLayout>
      </c:layout>
      <c:lineChart>
        <c:grouping val="standard"/>
        <c:varyColors val="0"/>
        <c:ser>
          <c:idx val="2"/>
          <c:order val="0"/>
          <c:tx>
            <c:strRef>
              <c:f>Sheet1!$B$62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000000"/>
                </a:solidFill>
              </a:ln>
            </c:spPr>
          </c:marker>
          <c:dPt>
            <c:idx val="15"/>
            <c:spPr>
              <a:solidFill>
                <a:srgbClr val="1F497D"/>
              </a:solidFill>
              <a:ln w="12700">
                <a:solidFill>
                  <a:srgbClr val="333399"/>
                </a:solidFill>
                <a:prstDash val="sysDot"/>
              </a:ln>
            </c:spPr>
            <c:marker>
              <c:size val="5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cat>
            <c:strRef>
              <c:f>Sheet1!$C$61:$AW$61</c:f>
              <c:strCache/>
            </c:strRef>
          </c:cat>
          <c:val>
            <c:numRef>
              <c:f>Sheet1!$C$62:$AW$62</c:f>
              <c:numCache/>
            </c:numRef>
          </c:val>
          <c:smooth val="0"/>
        </c:ser>
        <c:ser>
          <c:idx val="3"/>
          <c:order val="1"/>
          <c:tx>
            <c:strRef>
              <c:f>Sheet1!$B$63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Sheet1!$C$61:$AW$61</c:f>
              <c:strCache/>
            </c:strRef>
          </c:cat>
          <c:val>
            <c:numRef>
              <c:f>Sheet1!$C$63:$AW$63</c:f>
              <c:numCache/>
            </c:numRef>
          </c:val>
          <c:smooth val="0"/>
        </c:ser>
        <c:ser>
          <c:idx val="4"/>
          <c:order val="2"/>
          <c:tx>
            <c:strRef>
              <c:f>Sheet1!$B$64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Sheet1!$C$61:$AW$61</c:f>
              <c:strCache/>
            </c:strRef>
          </c:cat>
          <c:val>
            <c:numRef>
              <c:f>Sheet1!$C$64:$AW$64</c:f>
              <c:numCache/>
            </c:numRef>
          </c:val>
          <c:smooth val="0"/>
        </c:ser>
        <c:ser>
          <c:idx val="0"/>
          <c:order val="3"/>
          <c:tx>
            <c:strRef>
              <c:f>Sheet1!$B$65</c:f>
              <c:strCache>
                <c:ptCount val="1"/>
                <c:pt idx="0">
                  <c:v>児童数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Sheet1!$C$61:$AW$61</c:f>
              <c:strCache/>
            </c:strRef>
          </c:cat>
          <c:val>
            <c:numRef>
              <c:f>Sheet1!$C$65:$AW$65</c:f>
              <c:numCache/>
            </c:numRef>
          </c:val>
          <c:smooth val="0"/>
        </c:ser>
        <c:marker val="1"/>
        <c:axId val="32768886"/>
        <c:axId val="26484519"/>
      </c:lineChart>
      <c:catAx>
        <c:axId val="327688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84519"/>
        <c:crosses val="autoZero"/>
        <c:auto val="1"/>
        <c:lblOffset val="100"/>
        <c:tickLblSkip val="1"/>
        <c:noMultiLvlLbl val="0"/>
      </c:catAx>
      <c:valAx>
        <c:axId val="264845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525"/>
              <c:y val="0.15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688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75"/>
          <c:y val="0"/>
          <c:w val="0.07925"/>
          <c:h val="0.2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32</xdr:row>
      <xdr:rowOff>28575</xdr:rowOff>
    </xdr:from>
    <xdr:to>
      <xdr:col>25</xdr:col>
      <xdr:colOff>171450</xdr:colOff>
      <xdr:row>51</xdr:row>
      <xdr:rowOff>152400</xdr:rowOff>
    </xdr:to>
    <xdr:graphicFrame>
      <xdr:nvGraphicFramePr>
        <xdr:cNvPr id="1" name="グラフ 1"/>
        <xdr:cNvGraphicFramePr/>
      </xdr:nvGraphicFramePr>
      <xdr:xfrm>
        <a:off x="2695575" y="5600700"/>
        <a:ext cx="95345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35</xdr:col>
      <xdr:colOff>28575</xdr:colOff>
      <xdr:row>91</xdr:row>
      <xdr:rowOff>28575</xdr:rowOff>
    </xdr:to>
    <xdr:graphicFrame>
      <xdr:nvGraphicFramePr>
        <xdr:cNvPr id="2" name="グラフ 3"/>
        <xdr:cNvGraphicFramePr/>
      </xdr:nvGraphicFramePr>
      <xdr:xfrm>
        <a:off x="1257300" y="11763375"/>
        <a:ext cx="148875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238125</xdr:colOff>
      <xdr:row>16</xdr:row>
      <xdr:rowOff>19050</xdr:rowOff>
    </xdr:from>
    <xdr:to>
      <xdr:col>12</xdr:col>
      <xdr:colOff>257175</xdr:colOff>
      <xdr:row>30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229350" y="2800350"/>
          <a:ext cx="361950" cy="2428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7"/>
  <sheetViews>
    <sheetView tabSelected="1" view="pageBreakPreview" zoomScaleSheetLayoutView="100" zoomScalePageLayoutView="0" workbookViewId="0" topLeftCell="C64">
      <selection activeCell="AL78" sqref="AL78"/>
    </sheetView>
  </sheetViews>
  <sheetFormatPr defaultColWidth="9.00390625" defaultRowHeight="13.5"/>
  <cols>
    <col min="1" max="1" width="16.50390625" style="0" customWidth="1"/>
    <col min="2" max="2" width="17.875" style="0" customWidth="1"/>
    <col min="3" max="3" width="7.25390625" style="0" bestFit="1" customWidth="1"/>
    <col min="4" max="5" width="4.50390625" style="0" bestFit="1" customWidth="1"/>
    <col min="6" max="6" width="5.125" style="0" customWidth="1"/>
    <col min="7" max="9" width="4.50390625" style="0" customWidth="1"/>
    <col min="10" max="10" width="4.375" style="0" customWidth="1"/>
    <col min="11" max="11" width="5.00390625" style="0" customWidth="1"/>
    <col min="12" max="12" width="4.50390625" style="0" bestFit="1" customWidth="1"/>
    <col min="13" max="13" width="4.50390625" style="0" customWidth="1"/>
    <col min="14" max="14" width="4.50390625" style="0" bestFit="1" customWidth="1"/>
    <col min="15" max="15" width="11.375" style="0" customWidth="1"/>
    <col min="16" max="16" width="4.50390625" style="0" bestFit="1" customWidth="1"/>
    <col min="17" max="18" width="5.50390625" style="0" bestFit="1" customWidth="1"/>
    <col min="19" max="19" width="4.50390625" style="0" bestFit="1" customWidth="1"/>
    <col min="20" max="20" width="7.25390625" style="0" bestFit="1" customWidth="1"/>
    <col min="21" max="25" width="5.50390625" style="0" bestFit="1" customWidth="1"/>
    <col min="26" max="26" width="5.375" style="0" customWidth="1"/>
    <col min="27" max="27" width="5.625" style="0" customWidth="1"/>
    <col min="28" max="28" width="5.125" style="0" customWidth="1"/>
    <col min="29" max="30" width="4.625" style="0" customWidth="1"/>
    <col min="31" max="34" width="5.50390625" style="0" bestFit="1" customWidth="1"/>
    <col min="35" max="37" width="5.875" style="0" customWidth="1"/>
    <col min="38" max="38" width="4.50390625" style="0" bestFit="1" customWidth="1"/>
    <col min="39" max="39" width="4.50390625" style="7" bestFit="1" customWidth="1"/>
    <col min="40" max="41" width="6.25390625" style="0" customWidth="1"/>
    <col min="42" max="42" width="7.00390625" style="0" customWidth="1"/>
    <col min="43" max="44" width="5.875" style="0" customWidth="1"/>
  </cols>
  <sheetData>
    <row r="1" spans="2:37" s="7" customFormat="1" ht="14.25" thickBot="1">
      <c r="B1" s="2" t="s">
        <v>19</v>
      </c>
      <c r="C1" s="2" t="s">
        <v>0</v>
      </c>
      <c r="D1" s="2">
        <v>48</v>
      </c>
      <c r="E1" s="2">
        <v>49</v>
      </c>
      <c r="F1" s="2">
        <v>50</v>
      </c>
      <c r="G1" s="2">
        <v>51</v>
      </c>
      <c r="H1" s="2">
        <v>52</v>
      </c>
      <c r="I1" s="2">
        <v>53</v>
      </c>
      <c r="J1" s="2">
        <v>54</v>
      </c>
      <c r="K1" s="2">
        <v>55</v>
      </c>
      <c r="L1" s="2">
        <v>56</v>
      </c>
      <c r="M1" s="2">
        <v>57</v>
      </c>
      <c r="N1" s="2">
        <v>58</v>
      </c>
      <c r="O1" s="2">
        <v>59</v>
      </c>
      <c r="P1" s="2">
        <v>60</v>
      </c>
      <c r="Q1" s="2">
        <v>61</v>
      </c>
      <c r="R1" s="2">
        <v>62</v>
      </c>
      <c r="S1" s="2">
        <v>63</v>
      </c>
      <c r="T1" s="2" t="s">
        <v>1</v>
      </c>
      <c r="U1" s="2">
        <v>2</v>
      </c>
      <c r="V1" s="2">
        <v>3</v>
      </c>
      <c r="W1" s="2">
        <v>4</v>
      </c>
      <c r="X1" s="2">
        <v>5</v>
      </c>
      <c r="Y1" s="2">
        <v>6</v>
      </c>
      <c r="Z1" s="2">
        <v>7</v>
      </c>
      <c r="AA1" s="2">
        <v>8</v>
      </c>
      <c r="AB1" s="2">
        <v>9</v>
      </c>
      <c r="AC1" s="2">
        <v>10</v>
      </c>
      <c r="AD1" s="2">
        <v>11</v>
      </c>
      <c r="AE1" s="2">
        <v>12</v>
      </c>
      <c r="AF1" s="2">
        <v>13</v>
      </c>
      <c r="AG1" s="3">
        <v>14</v>
      </c>
      <c r="AH1" s="4">
        <v>15</v>
      </c>
      <c r="AI1" s="4">
        <v>16</v>
      </c>
      <c r="AJ1" s="14">
        <v>17</v>
      </c>
      <c r="AK1" s="2">
        <v>18</v>
      </c>
    </row>
    <row r="2" spans="2:39" s="7" customFormat="1" ht="13.5">
      <c r="B2" s="1" t="s">
        <v>2</v>
      </c>
      <c r="C2" s="1">
        <v>80</v>
      </c>
      <c r="D2" s="1">
        <v>114</v>
      </c>
      <c r="E2" s="1">
        <v>182</v>
      </c>
      <c r="F2" s="1">
        <v>68</v>
      </c>
      <c r="G2" s="1">
        <v>52</v>
      </c>
      <c r="H2" s="1">
        <v>65</v>
      </c>
      <c r="I2" s="1">
        <v>49</v>
      </c>
      <c r="J2" s="1">
        <v>43</v>
      </c>
      <c r="K2" s="1">
        <v>32</v>
      </c>
      <c r="L2" s="1">
        <v>113</v>
      </c>
      <c r="M2" s="1">
        <v>76</v>
      </c>
      <c r="N2" s="1">
        <v>77</v>
      </c>
      <c r="O2" s="1">
        <v>74</v>
      </c>
      <c r="P2" s="1">
        <v>41</v>
      </c>
      <c r="Q2" s="1">
        <v>65</v>
      </c>
      <c r="R2" s="1">
        <v>50</v>
      </c>
      <c r="S2" s="1">
        <v>89</v>
      </c>
      <c r="T2" s="1">
        <v>63</v>
      </c>
      <c r="U2" s="1">
        <v>59</v>
      </c>
      <c r="V2" s="1">
        <v>58</v>
      </c>
      <c r="W2" s="1">
        <v>47</v>
      </c>
      <c r="X2" s="1">
        <v>61</v>
      </c>
      <c r="Y2" s="1">
        <v>74</v>
      </c>
      <c r="Z2" s="1">
        <v>116</v>
      </c>
      <c r="AA2" s="1">
        <v>62</v>
      </c>
      <c r="AB2" s="1">
        <v>59</v>
      </c>
      <c r="AC2" s="1">
        <v>69</v>
      </c>
      <c r="AD2" s="1">
        <v>34</v>
      </c>
      <c r="AE2" s="1">
        <v>46</v>
      </c>
      <c r="AF2" s="1">
        <v>44</v>
      </c>
      <c r="AG2" s="1">
        <v>52</v>
      </c>
      <c r="AH2" s="5">
        <v>43</v>
      </c>
      <c r="AI2" s="5">
        <v>40</v>
      </c>
      <c r="AJ2" s="15">
        <v>75</v>
      </c>
      <c r="AK2" s="1">
        <v>73</v>
      </c>
      <c r="AM2" s="7" t="s">
        <v>21</v>
      </c>
    </row>
    <row r="3" spans="2:37" s="7" customFormat="1" ht="13.5">
      <c r="B3" s="8" t="s">
        <v>4</v>
      </c>
      <c r="C3" s="8">
        <v>48</v>
      </c>
      <c r="D3" s="8">
        <v>62</v>
      </c>
      <c r="E3" s="8">
        <v>91</v>
      </c>
      <c r="F3" s="8">
        <v>58</v>
      </c>
      <c r="G3" s="8">
        <v>25</v>
      </c>
      <c r="H3" s="8">
        <v>23</v>
      </c>
      <c r="I3" s="8">
        <v>25</v>
      </c>
      <c r="J3" s="8">
        <v>10</v>
      </c>
      <c r="K3" s="8">
        <v>15</v>
      </c>
      <c r="L3" s="8">
        <v>25</v>
      </c>
      <c r="M3" s="8">
        <v>38</v>
      </c>
      <c r="N3" s="8">
        <v>16</v>
      </c>
      <c r="O3" s="8">
        <v>13</v>
      </c>
      <c r="P3" s="8">
        <v>19</v>
      </c>
      <c r="Q3" s="8">
        <v>47</v>
      </c>
      <c r="R3" s="8">
        <v>22</v>
      </c>
      <c r="S3" s="8">
        <v>67</v>
      </c>
      <c r="T3" s="8">
        <v>45</v>
      </c>
      <c r="U3" s="8">
        <v>47</v>
      </c>
      <c r="V3" s="8">
        <v>40</v>
      </c>
      <c r="W3" s="8">
        <v>51</v>
      </c>
      <c r="X3" s="8">
        <v>44</v>
      </c>
      <c r="Y3" s="8">
        <v>60</v>
      </c>
      <c r="Z3" s="8">
        <v>56</v>
      </c>
      <c r="AA3" s="8">
        <v>47</v>
      </c>
      <c r="AB3" s="8">
        <v>61</v>
      </c>
      <c r="AC3" s="8">
        <v>42</v>
      </c>
      <c r="AD3" s="8">
        <v>35</v>
      </c>
      <c r="AE3" s="8">
        <v>42</v>
      </c>
      <c r="AF3" s="8">
        <v>34</v>
      </c>
      <c r="AG3" s="8">
        <v>36</v>
      </c>
      <c r="AH3" s="9">
        <v>53</v>
      </c>
      <c r="AI3" s="10">
        <v>38</v>
      </c>
      <c r="AJ3" s="9">
        <v>150</v>
      </c>
      <c r="AK3" s="8">
        <v>62</v>
      </c>
    </row>
    <row r="4" spans="2:37" s="7" customFormat="1" ht="13.5">
      <c r="B4" s="8" t="s">
        <v>3</v>
      </c>
      <c r="C4" s="8">
        <v>166</v>
      </c>
      <c r="D4" s="8">
        <v>95</v>
      </c>
      <c r="E4" s="8">
        <v>101</v>
      </c>
      <c r="F4" s="6">
        <v>69</v>
      </c>
      <c r="G4" s="6">
        <v>67</v>
      </c>
      <c r="H4" s="6">
        <v>82</v>
      </c>
      <c r="I4" s="6">
        <v>90</v>
      </c>
      <c r="J4" s="6">
        <v>72</v>
      </c>
      <c r="K4" s="6">
        <v>37</v>
      </c>
      <c r="L4" s="6">
        <v>74</v>
      </c>
      <c r="M4" s="6">
        <v>81</v>
      </c>
      <c r="N4" s="6">
        <v>116</v>
      </c>
      <c r="O4" s="6">
        <v>106</v>
      </c>
      <c r="P4" s="6">
        <v>86</v>
      </c>
      <c r="Q4" s="6">
        <v>155</v>
      </c>
      <c r="R4" s="6">
        <v>145</v>
      </c>
      <c r="S4" s="6">
        <v>89</v>
      </c>
      <c r="T4" s="6">
        <v>115</v>
      </c>
      <c r="U4" s="6">
        <v>133</v>
      </c>
      <c r="V4" s="6">
        <v>121</v>
      </c>
      <c r="W4" s="6">
        <v>105</v>
      </c>
      <c r="X4" s="6">
        <v>133</v>
      </c>
      <c r="Y4" s="6">
        <v>123</v>
      </c>
      <c r="Z4" s="6">
        <v>127</v>
      </c>
      <c r="AA4" s="6">
        <v>135</v>
      </c>
      <c r="AB4" s="6">
        <v>128</v>
      </c>
      <c r="AC4" s="6">
        <v>99</v>
      </c>
      <c r="AD4" s="6">
        <v>128</v>
      </c>
      <c r="AE4" s="6">
        <v>126</v>
      </c>
      <c r="AF4" s="6">
        <v>106</v>
      </c>
      <c r="AG4" s="6">
        <v>88</v>
      </c>
      <c r="AH4" s="10">
        <v>100</v>
      </c>
      <c r="AI4" s="10">
        <v>108</v>
      </c>
      <c r="AJ4" s="9">
        <v>247</v>
      </c>
      <c r="AK4" s="8">
        <v>128</v>
      </c>
    </row>
    <row r="5" spans="2:37" s="7" customFormat="1" ht="13.5">
      <c r="B5" s="8" t="s">
        <v>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>
        <v>44</v>
      </c>
      <c r="X5" s="8">
        <v>48</v>
      </c>
      <c r="Y5" s="8">
        <v>38</v>
      </c>
      <c r="Z5" s="8">
        <v>29</v>
      </c>
      <c r="AA5" s="8">
        <v>32</v>
      </c>
      <c r="AB5" s="8">
        <v>31</v>
      </c>
      <c r="AC5" s="8">
        <v>42</v>
      </c>
      <c r="AD5" s="8">
        <v>34</v>
      </c>
      <c r="AE5" s="8">
        <v>32</v>
      </c>
      <c r="AF5" s="8">
        <v>27</v>
      </c>
      <c r="AG5" s="8">
        <v>45</v>
      </c>
      <c r="AH5" s="8">
        <v>50</v>
      </c>
      <c r="AI5" s="9">
        <v>30</v>
      </c>
      <c r="AJ5" s="9">
        <v>43</v>
      </c>
      <c r="AK5" s="8">
        <v>31</v>
      </c>
    </row>
    <row r="6" spans="2:37" s="7" customFormat="1" ht="13.5">
      <c r="B6" s="8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 t="s">
        <v>5</v>
      </c>
      <c r="AG6" s="8" t="s">
        <v>8</v>
      </c>
      <c r="AH6" s="8" t="s">
        <v>5</v>
      </c>
      <c r="AI6" s="9" t="s">
        <v>5</v>
      </c>
      <c r="AJ6" s="9" t="s">
        <v>10</v>
      </c>
      <c r="AK6" s="8" t="s">
        <v>11</v>
      </c>
    </row>
    <row r="7" spans="2:37" ht="13.5">
      <c r="B7" s="11" t="s">
        <v>9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2">
        <f>+W2/W5</f>
        <v>1.0681818181818181</v>
      </c>
      <c r="X7" s="12">
        <f aca="true" t="shared" si="0" ref="X7:AK7">+X2/X5</f>
        <v>1.2708333333333333</v>
      </c>
      <c r="Y7" s="12">
        <f t="shared" si="0"/>
        <v>1.9473684210526316</v>
      </c>
      <c r="Z7" s="12">
        <f t="shared" si="0"/>
        <v>4</v>
      </c>
      <c r="AA7" s="12">
        <f t="shared" si="0"/>
        <v>1.9375</v>
      </c>
      <c r="AB7" s="12">
        <f t="shared" si="0"/>
        <v>1.903225806451613</v>
      </c>
      <c r="AC7" s="12">
        <f t="shared" si="0"/>
        <v>1.6428571428571428</v>
      </c>
      <c r="AD7" s="12">
        <f t="shared" si="0"/>
        <v>1</v>
      </c>
      <c r="AE7" s="12">
        <f t="shared" si="0"/>
        <v>1.4375</v>
      </c>
      <c r="AF7" s="12">
        <f t="shared" si="0"/>
        <v>1.6296296296296295</v>
      </c>
      <c r="AG7" s="12">
        <f t="shared" si="0"/>
        <v>1.1555555555555554</v>
      </c>
      <c r="AH7" s="12">
        <f t="shared" si="0"/>
        <v>0.86</v>
      </c>
      <c r="AI7" s="13">
        <f t="shared" si="0"/>
        <v>1.3333333333333333</v>
      </c>
      <c r="AJ7" s="13">
        <f t="shared" si="0"/>
        <v>1.744186046511628</v>
      </c>
      <c r="AK7" s="12">
        <f t="shared" si="0"/>
        <v>2.3548387096774195</v>
      </c>
    </row>
    <row r="8" ht="14.25" thickBot="1"/>
    <row r="9" spans="2:35" ht="14.25" thickBot="1">
      <c r="B9" s="2" t="s">
        <v>12</v>
      </c>
      <c r="C9" s="2" t="s">
        <v>0</v>
      </c>
      <c r="D9" s="2">
        <v>48</v>
      </c>
      <c r="E9" s="2">
        <v>49</v>
      </c>
      <c r="F9" s="2">
        <v>50</v>
      </c>
      <c r="G9" s="2">
        <v>51</v>
      </c>
      <c r="H9" s="2">
        <v>52</v>
      </c>
      <c r="I9" s="2">
        <v>53</v>
      </c>
      <c r="J9" s="2">
        <v>54</v>
      </c>
      <c r="K9" s="2">
        <v>55</v>
      </c>
      <c r="L9" s="2">
        <v>56</v>
      </c>
      <c r="M9" s="2">
        <v>57</v>
      </c>
      <c r="N9" s="2">
        <v>58</v>
      </c>
      <c r="O9" s="2">
        <v>59</v>
      </c>
      <c r="P9" s="2">
        <v>60</v>
      </c>
      <c r="Q9" s="2">
        <v>61</v>
      </c>
      <c r="R9" s="2">
        <v>62</v>
      </c>
      <c r="S9" s="2">
        <v>63</v>
      </c>
      <c r="T9" s="2" t="s">
        <v>1</v>
      </c>
      <c r="U9" s="2">
        <v>2</v>
      </c>
      <c r="V9" s="2">
        <v>3</v>
      </c>
      <c r="W9" s="2">
        <v>4</v>
      </c>
      <c r="X9" s="2">
        <v>5</v>
      </c>
      <c r="Y9" s="2">
        <v>6</v>
      </c>
      <c r="Z9" s="2">
        <v>7</v>
      </c>
      <c r="AA9" s="2">
        <v>8</v>
      </c>
      <c r="AB9" s="2">
        <v>9</v>
      </c>
      <c r="AC9" s="2">
        <v>10</v>
      </c>
      <c r="AD9" s="2">
        <v>11</v>
      </c>
      <c r="AE9" s="2">
        <v>12</v>
      </c>
      <c r="AF9" s="2">
        <v>13</v>
      </c>
      <c r="AG9" s="3">
        <v>14</v>
      </c>
      <c r="AH9" s="4">
        <v>15</v>
      </c>
      <c r="AI9" s="3">
        <v>16</v>
      </c>
    </row>
    <row r="10" spans="2:35" ht="13.5">
      <c r="B10" s="1" t="s">
        <v>2</v>
      </c>
      <c r="C10" s="1"/>
      <c r="D10" s="1"/>
      <c r="E10" s="1"/>
      <c r="F10" s="1"/>
      <c r="G10" s="1"/>
      <c r="H10" s="1"/>
      <c r="I10" s="1"/>
      <c r="J10" s="1"/>
      <c r="K10" s="1"/>
      <c r="L10" s="1">
        <v>99</v>
      </c>
      <c r="M10" s="1">
        <v>105</v>
      </c>
      <c r="N10" s="1">
        <v>107</v>
      </c>
      <c r="O10" s="1">
        <v>165</v>
      </c>
      <c r="P10" s="1">
        <v>127</v>
      </c>
      <c r="Q10" s="1">
        <v>100</v>
      </c>
      <c r="R10" s="1">
        <v>109</v>
      </c>
      <c r="S10" s="1">
        <v>90</v>
      </c>
      <c r="T10" s="1">
        <v>127</v>
      </c>
      <c r="U10" s="1">
        <v>173</v>
      </c>
      <c r="V10" s="1">
        <v>82</v>
      </c>
      <c r="W10" s="1">
        <v>68</v>
      </c>
      <c r="X10" s="1">
        <v>56</v>
      </c>
      <c r="Y10" s="1">
        <v>58</v>
      </c>
      <c r="Z10" s="1">
        <v>33</v>
      </c>
      <c r="AA10" s="1">
        <v>66</v>
      </c>
      <c r="AB10" s="1">
        <v>47</v>
      </c>
      <c r="AC10" s="1">
        <v>67</v>
      </c>
      <c r="AD10" s="1">
        <v>45</v>
      </c>
      <c r="AE10" s="1">
        <v>72</v>
      </c>
      <c r="AF10" s="1">
        <v>51</v>
      </c>
      <c r="AG10" s="1">
        <v>55</v>
      </c>
      <c r="AH10" s="5">
        <v>93</v>
      </c>
      <c r="AI10" s="16">
        <v>37</v>
      </c>
    </row>
    <row r="11" spans="2:35" ht="13.5">
      <c r="B11" s="8" t="s">
        <v>4</v>
      </c>
      <c r="C11" s="8"/>
      <c r="D11" s="8"/>
      <c r="E11" s="8"/>
      <c r="F11" s="8"/>
      <c r="G11" s="8"/>
      <c r="H11" s="8"/>
      <c r="I11" s="8"/>
      <c r="J11" s="8"/>
      <c r="K11" s="8"/>
      <c r="L11" s="8">
        <v>50</v>
      </c>
      <c r="M11" s="8">
        <v>49</v>
      </c>
      <c r="N11" s="8">
        <v>75</v>
      </c>
      <c r="O11" s="8">
        <v>47</v>
      </c>
      <c r="P11" s="8">
        <v>56</v>
      </c>
      <c r="Q11" s="8">
        <v>61</v>
      </c>
      <c r="R11" s="8">
        <v>53</v>
      </c>
      <c r="S11" s="8">
        <v>40</v>
      </c>
      <c r="T11" s="8">
        <v>119</v>
      </c>
      <c r="U11" s="8">
        <v>133</v>
      </c>
      <c r="V11" s="8">
        <v>112</v>
      </c>
      <c r="W11" s="8">
        <v>64</v>
      </c>
      <c r="X11" s="8">
        <v>40</v>
      </c>
      <c r="Y11" s="8">
        <v>34</v>
      </c>
      <c r="Z11" s="8">
        <v>27</v>
      </c>
      <c r="AA11" s="8">
        <v>36</v>
      </c>
      <c r="AB11" s="8">
        <v>38</v>
      </c>
      <c r="AC11" s="8">
        <v>69</v>
      </c>
      <c r="AD11" s="8">
        <v>37</v>
      </c>
      <c r="AE11" s="8">
        <v>47</v>
      </c>
      <c r="AF11" s="8">
        <v>53</v>
      </c>
      <c r="AG11" s="8">
        <v>38</v>
      </c>
      <c r="AH11" s="9">
        <v>50</v>
      </c>
      <c r="AI11" s="6">
        <v>52</v>
      </c>
    </row>
    <row r="12" spans="2:35" ht="13.5">
      <c r="B12" s="8" t="s">
        <v>3</v>
      </c>
      <c r="C12" s="8"/>
      <c r="D12" s="8"/>
      <c r="E12" s="8"/>
      <c r="F12" s="8"/>
      <c r="G12" s="8"/>
      <c r="H12" s="8"/>
      <c r="I12" s="8"/>
      <c r="J12" s="8"/>
      <c r="K12" s="8"/>
      <c r="L12" s="6">
        <v>229</v>
      </c>
      <c r="M12" s="6">
        <v>210</v>
      </c>
      <c r="N12" s="6">
        <v>248</v>
      </c>
      <c r="O12" s="6">
        <v>108</v>
      </c>
      <c r="P12" s="6">
        <v>234</v>
      </c>
      <c r="Q12" s="6">
        <v>312</v>
      </c>
      <c r="R12" s="6">
        <v>216</v>
      </c>
      <c r="S12" s="6">
        <v>184</v>
      </c>
      <c r="T12" s="6">
        <v>165</v>
      </c>
      <c r="U12" s="6">
        <v>173</v>
      </c>
      <c r="V12" s="6">
        <v>197</v>
      </c>
      <c r="W12" s="6">
        <v>141</v>
      </c>
      <c r="X12" s="6">
        <v>131</v>
      </c>
      <c r="Y12" s="6">
        <v>102</v>
      </c>
      <c r="Z12" s="6">
        <v>133</v>
      </c>
      <c r="AA12" s="6">
        <v>155</v>
      </c>
      <c r="AB12" s="6">
        <v>90</v>
      </c>
      <c r="AC12" s="6">
        <v>87</v>
      </c>
      <c r="AD12" s="6">
        <v>117</v>
      </c>
      <c r="AE12" s="6">
        <v>114</v>
      </c>
      <c r="AF12" s="6">
        <v>72</v>
      </c>
      <c r="AG12" s="6">
        <v>112</v>
      </c>
      <c r="AH12" s="10">
        <v>70</v>
      </c>
      <c r="AI12" s="6">
        <v>56</v>
      </c>
    </row>
    <row r="13" spans="2:35" ht="13.5">
      <c r="B13" s="8" t="s">
        <v>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>
        <v>25</v>
      </c>
      <c r="X13" s="8">
        <v>21</v>
      </c>
      <c r="Y13" s="8">
        <v>22</v>
      </c>
      <c r="Z13" s="8">
        <v>22</v>
      </c>
      <c r="AA13" s="8">
        <v>26</v>
      </c>
      <c r="AB13" s="8">
        <v>25</v>
      </c>
      <c r="AC13" s="8">
        <v>18</v>
      </c>
      <c r="AD13" s="8">
        <v>19</v>
      </c>
      <c r="AE13" s="8">
        <v>20</v>
      </c>
      <c r="AF13" s="8">
        <v>12</v>
      </c>
      <c r="AG13" s="8">
        <v>17</v>
      </c>
      <c r="AH13" s="8">
        <v>15</v>
      </c>
      <c r="AI13" s="8">
        <v>12</v>
      </c>
    </row>
    <row r="14" spans="2:35" ht="13.5">
      <c r="B14" s="8" t="s">
        <v>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 t="s">
        <v>5</v>
      </c>
      <c r="AG14" s="8" t="s">
        <v>13</v>
      </c>
      <c r="AH14" s="8" t="s">
        <v>5</v>
      </c>
      <c r="AI14" s="8" t="s">
        <v>5</v>
      </c>
    </row>
    <row r="15" spans="2:35" ht="13.5">
      <c r="B15" s="8" t="s">
        <v>9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17">
        <f>+W10/W13</f>
        <v>2.72</v>
      </c>
      <c r="X15" s="17">
        <f aca="true" t="shared" si="1" ref="X15:AI15">+X10/X13</f>
        <v>2.6666666666666665</v>
      </c>
      <c r="Y15" s="17">
        <f t="shared" si="1"/>
        <v>2.6363636363636362</v>
      </c>
      <c r="Z15" s="17">
        <f t="shared" si="1"/>
        <v>1.5</v>
      </c>
      <c r="AA15" s="17">
        <f t="shared" si="1"/>
        <v>2.5384615384615383</v>
      </c>
      <c r="AB15" s="17">
        <f t="shared" si="1"/>
        <v>1.88</v>
      </c>
      <c r="AC15" s="17">
        <f t="shared" si="1"/>
        <v>3.7222222222222223</v>
      </c>
      <c r="AD15" s="17">
        <f t="shared" si="1"/>
        <v>2.3684210526315788</v>
      </c>
      <c r="AE15" s="17">
        <f t="shared" si="1"/>
        <v>3.6</v>
      </c>
      <c r="AF15" s="17">
        <f t="shared" si="1"/>
        <v>4.25</v>
      </c>
      <c r="AG15" s="17">
        <f t="shared" si="1"/>
        <v>3.235294117647059</v>
      </c>
      <c r="AH15" s="17">
        <f t="shared" si="1"/>
        <v>6.2</v>
      </c>
      <c r="AI15" s="17">
        <f t="shared" si="1"/>
        <v>3.0833333333333335</v>
      </c>
    </row>
    <row r="16" ht="14.25" thickBot="1"/>
    <row r="17" spans="2:11" ht="14.25" thickBot="1">
      <c r="B17" s="2" t="s">
        <v>14</v>
      </c>
      <c r="C17" s="2" t="s">
        <v>0</v>
      </c>
      <c r="D17" s="2">
        <v>48</v>
      </c>
      <c r="E17" s="2">
        <v>49</v>
      </c>
      <c r="F17" s="2">
        <v>50</v>
      </c>
      <c r="G17" s="2">
        <v>51</v>
      </c>
      <c r="H17" s="2">
        <v>52</v>
      </c>
      <c r="I17" s="2">
        <v>53</v>
      </c>
      <c r="J17" s="2">
        <v>54</v>
      </c>
      <c r="K17" s="2">
        <v>55</v>
      </c>
    </row>
    <row r="18" spans="2:11" ht="13.5">
      <c r="B18" s="1" t="s">
        <v>2</v>
      </c>
      <c r="C18" s="1">
        <v>59</v>
      </c>
      <c r="D18" s="1">
        <v>55</v>
      </c>
      <c r="E18" s="1">
        <v>73</v>
      </c>
      <c r="F18" s="1">
        <v>66</v>
      </c>
      <c r="G18" s="1">
        <v>45</v>
      </c>
      <c r="H18" s="1">
        <v>33</v>
      </c>
      <c r="I18" s="1">
        <v>40</v>
      </c>
      <c r="J18" s="1">
        <v>25</v>
      </c>
      <c r="K18" s="1">
        <v>33</v>
      </c>
    </row>
    <row r="19" spans="2:11" ht="13.5">
      <c r="B19" s="11" t="s">
        <v>4</v>
      </c>
      <c r="C19" s="11">
        <v>16</v>
      </c>
      <c r="D19" s="11">
        <v>16</v>
      </c>
      <c r="E19" s="11">
        <v>29</v>
      </c>
      <c r="F19" s="11">
        <v>30</v>
      </c>
      <c r="G19" s="11">
        <v>20</v>
      </c>
      <c r="H19" s="11">
        <v>17</v>
      </c>
      <c r="I19" s="11">
        <v>18</v>
      </c>
      <c r="J19" s="11">
        <v>13</v>
      </c>
      <c r="K19" s="11">
        <v>13</v>
      </c>
    </row>
    <row r="20" spans="2:11" ht="13.5">
      <c r="B20" s="11" t="s">
        <v>3</v>
      </c>
      <c r="C20" s="11">
        <v>92</v>
      </c>
      <c r="D20" s="11">
        <v>79</v>
      </c>
      <c r="E20" s="11">
        <v>75</v>
      </c>
      <c r="F20" s="18">
        <v>65</v>
      </c>
      <c r="G20" s="18">
        <v>88</v>
      </c>
      <c r="H20" s="18">
        <v>78</v>
      </c>
      <c r="I20" s="18">
        <v>94</v>
      </c>
      <c r="J20" s="18">
        <v>84</v>
      </c>
      <c r="K20" s="18">
        <v>80</v>
      </c>
    </row>
    <row r="21" ht="14.25" thickBot="1"/>
    <row r="22" spans="2:11" ht="14.25" thickBot="1">
      <c r="B22" s="2" t="s">
        <v>15</v>
      </c>
      <c r="C22" s="2" t="s">
        <v>0</v>
      </c>
      <c r="D22" s="2">
        <v>48</v>
      </c>
      <c r="E22" s="2">
        <v>49</v>
      </c>
      <c r="F22" s="2">
        <v>50</v>
      </c>
      <c r="G22" s="2">
        <v>51</v>
      </c>
      <c r="H22" s="2">
        <v>52</v>
      </c>
      <c r="I22" s="2">
        <v>53</v>
      </c>
      <c r="J22" s="2">
        <v>54</v>
      </c>
      <c r="K22" s="2">
        <v>55</v>
      </c>
    </row>
    <row r="23" spans="2:15" ht="13.5">
      <c r="B23" s="1" t="s">
        <v>16</v>
      </c>
      <c r="C23" s="1">
        <v>18</v>
      </c>
      <c r="D23" s="1">
        <v>65</v>
      </c>
      <c r="E23" s="1">
        <v>57</v>
      </c>
      <c r="F23" s="1">
        <v>96</v>
      </c>
      <c r="G23" s="1">
        <v>61</v>
      </c>
      <c r="H23" s="1">
        <v>96</v>
      </c>
      <c r="I23" s="1">
        <v>29</v>
      </c>
      <c r="J23" s="1">
        <v>33</v>
      </c>
      <c r="K23" s="1">
        <v>47</v>
      </c>
      <c r="O23" t="s">
        <v>18</v>
      </c>
    </row>
    <row r="24" spans="2:11" ht="13.5">
      <c r="B24" s="11" t="s">
        <v>4</v>
      </c>
      <c r="C24" s="11">
        <v>6</v>
      </c>
      <c r="D24" s="11">
        <v>18</v>
      </c>
      <c r="E24" s="11">
        <v>15</v>
      </c>
      <c r="F24" s="11">
        <v>31</v>
      </c>
      <c r="G24" s="11">
        <v>3</v>
      </c>
      <c r="H24" s="11">
        <v>24</v>
      </c>
      <c r="I24" s="11">
        <v>27</v>
      </c>
      <c r="J24" s="11">
        <v>42</v>
      </c>
      <c r="K24" s="11">
        <v>21</v>
      </c>
    </row>
    <row r="25" spans="2:11" ht="13.5">
      <c r="B25" s="11" t="s">
        <v>3</v>
      </c>
      <c r="C25" s="11">
        <v>11</v>
      </c>
      <c r="D25" s="11">
        <v>20</v>
      </c>
      <c r="E25" s="11">
        <v>55</v>
      </c>
      <c r="F25" s="18">
        <v>65</v>
      </c>
      <c r="G25" s="18">
        <v>41</v>
      </c>
      <c r="H25" s="18">
        <v>44</v>
      </c>
      <c r="I25" s="18">
        <v>37</v>
      </c>
      <c r="J25" s="18">
        <v>42</v>
      </c>
      <c r="K25" s="18">
        <v>49</v>
      </c>
    </row>
    <row r="26" ht="14.25" thickBot="1"/>
    <row r="27" spans="2:11" ht="14.25" thickBot="1">
      <c r="B27" s="2" t="s">
        <v>17</v>
      </c>
      <c r="C27" s="2" t="s">
        <v>0</v>
      </c>
      <c r="D27" s="2">
        <v>48</v>
      </c>
      <c r="E27" s="2">
        <v>49</v>
      </c>
      <c r="F27" s="2">
        <v>50</v>
      </c>
      <c r="G27" s="2">
        <v>51</v>
      </c>
      <c r="H27" s="2">
        <v>52</v>
      </c>
      <c r="I27" s="2">
        <v>53</v>
      </c>
      <c r="J27" s="2">
        <v>54</v>
      </c>
      <c r="K27" s="2">
        <v>55</v>
      </c>
    </row>
    <row r="28" spans="2:11" ht="13.5">
      <c r="B28" s="19" t="s">
        <v>16</v>
      </c>
      <c r="C28" s="19">
        <v>102</v>
      </c>
      <c r="D28" s="19">
        <v>290</v>
      </c>
      <c r="E28" s="19">
        <v>289</v>
      </c>
      <c r="F28" s="19">
        <v>205</v>
      </c>
      <c r="G28" s="19">
        <v>74</v>
      </c>
      <c r="H28" s="19">
        <v>39</v>
      </c>
      <c r="I28" s="19">
        <v>89</v>
      </c>
      <c r="J28" s="19">
        <v>33</v>
      </c>
      <c r="K28" s="19">
        <v>31</v>
      </c>
    </row>
    <row r="29" spans="2:11" ht="13.5">
      <c r="B29" s="11" t="s">
        <v>4</v>
      </c>
      <c r="C29" s="11">
        <v>22</v>
      </c>
      <c r="D29" s="11">
        <v>25</v>
      </c>
      <c r="E29" s="11">
        <v>61</v>
      </c>
      <c r="F29" s="11">
        <v>34</v>
      </c>
      <c r="G29" s="11">
        <v>27</v>
      </c>
      <c r="H29" s="11">
        <v>27</v>
      </c>
      <c r="I29" s="11">
        <v>18</v>
      </c>
      <c r="J29" s="11">
        <v>15</v>
      </c>
      <c r="K29" s="11">
        <v>27</v>
      </c>
    </row>
    <row r="30" spans="2:11" ht="13.5">
      <c r="B30" s="11" t="s">
        <v>3</v>
      </c>
      <c r="C30" s="11">
        <v>65</v>
      </c>
      <c r="D30" s="11">
        <v>49</v>
      </c>
      <c r="E30" s="11">
        <v>114</v>
      </c>
      <c r="F30" s="18">
        <v>71</v>
      </c>
      <c r="G30" s="18">
        <v>44</v>
      </c>
      <c r="H30" s="18">
        <v>39</v>
      </c>
      <c r="I30" s="18">
        <v>89</v>
      </c>
      <c r="J30" s="18">
        <v>74</v>
      </c>
      <c r="K30" s="18">
        <v>68</v>
      </c>
    </row>
    <row r="60" ht="14.25" thickBot="1"/>
    <row r="61" spans="1:49" ht="14.25" thickBot="1">
      <c r="A61" s="2" t="s">
        <v>23</v>
      </c>
      <c r="C61" s="21" t="s">
        <v>0</v>
      </c>
      <c r="D61" s="21">
        <v>48</v>
      </c>
      <c r="E61" s="21">
        <v>49</v>
      </c>
      <c r="F61" s="21">
        <v>50</v>
      </c>
      <c r="G61" s="21">
        <v>51</v>
      </c>
      <c r="H61" s="21">
        <v>52</v>
      </c>
      <c r="I61" s="21">
        <v>53</v>
      </c>
      <c r="J61" s="21">
        <v>54</v>
      </c>
      <c r="K61" s="21">
        <v>55</v>
      </c>
      <c r="L61" s="21">
        <v>56</v>
      </c>
      <c r="M61" s="21">
        <v>57</v>
      </c>
      <c r="N61" s="21">
        <v>58</v>
      </c>
      <c r="O61" s="21">
        <v>59</v>
      </c>
      <c r="P61" s="21">
        <v>60</v>
      </c>
      <c r="Q61" s="21">
        <v>61</v>
      </c>
      <c r="R61" s="21">
        <v>62</v>
      </c>
      <c r="S61" s="21">
        <v>63</v>
      </c>
      <c r="T61" s="21" t="s">
        <v>1</v>
      </c>
      <c r="U61" s="21">
        <v>2</v>
      </c>
      <c r="V61" s="21">
        <v>3</v>
      </c>
      <c r="W61" s="21">
        <v>4</v>
      </c>
      <c r="X61" s="21">
        <v>5</v>
      </c>
      <c r="Y61" s="21">
        <v>6</v>
      </c>
      <c r="Z61" s="21">
        <v>7</v>
      </c>
      <c r="AA61" s="21">
        <v>8</v>
      </c>
      <c r="AB61" s="21">
        <v>9</v>
      </c>
      <c r="AC61" s="21">
        <v>10</v>
      </c>
      <c r="AD61" s="21">
        <v>11</v>
      </c>
      <c r="AE61" s="21">
        <v>12</v>
      </c>
      <c r="AF61" s="21">
        <v>13</v>
      </c>
      <c r="AG61" s="21">
        <v>14</v>
      </c>
      <c r="AH61" s="22">
        <v>15</v>
      </c>
      <c r="AI61" s="22">
        <v>16</v>
      </c>
      <c r="AJ61" s="22">
        <v>17</v>
      </c>
      <c r="AK61" s="22">
        <v>18</v>
      </c>
      <c r="AL61" s="3">
        <v>19</v>
      </c>
      <c r="AM61" s="14">
        <v>20</v>
      </c>
      <c r="AN61" s="14">
        <v>21</v>
      </c>
      <c r="AO61" s="14">
        <v>22</v>
      </c>
      <c r="AP61" s="14">
        <v>23</v>
      </c>
      <c r="AQ61" s="14">
        <v>24</v>
      </c>
      <c r="AR61" s="14">
        <v>25</v>
      </c>
      <c r="AS61" s="14">
        <v>26</v>
      </c>
      <c r="AT61" s="14">
        <v>27</v>
      </c>
      <c r="AU61" s="14">
        <v>28</v>
      </c>
      <c r="AV61" s="14">
        <v>29</v>
      </c>
      <c r="AW61" s="14">
        <v>30</v>
      </c>
    </row>
    <row r="62" spans="2:49" ht="13.5">
      <c r="B62" s="1" t="s">
        <v>2</v>
      </c>
      <c r="C62" s="23">
        <f>+C2+C10+C18+C23+C28</f>
        <v>259</v>
      </c>
      <c r="D62" s="23">
        <f aca="true" t="shared" si="2" ref="D62:AI62">+D2+D10+D18+D23+D28</f>
        <v>524</v>
      </c>
      <c r="E62" s="23">
        <f t="shared" si="2"/>
        <v>601</v>
      </c>
      <c r="F62" s="23">
        <f t="shared" si="2"/>
        <v>435</v>
      </c>
      <c r="G62" s="23">
        <f t="shared" si="2"/>
        <v>232</v>
      </c>
      <c r="H62" s="23">
        <f t="shared" si="2"/>
        <v>233</v>
      </c>
      <c r="I62" s="23">
        <f t="shared" si="2"/>
        <v>207</v>
      </c>
      <c r="J62" s="23">
        <f t="shared" si="2"/>
        <v>134</v>
      </c>
      <c r="K62" s="23">
        <f t="shared" si="2"/>
        <v>143</v>
      </c>
      <c r="L62" s="23">
        <f t="shared" si="2"/>
        <v>212</v>
      </c>
      <c r="M62" s="23">
        <f t="shared" si="2"/>
        <v>181</v>
      </c>
      <c r="N62" s="23">
        <f t="shared" si="2"/>
        <v>184</v>
      </c>
      <c r="O62" s="23">
        <f>+O2+O10</f>
        <v>239</v>
      </c>
      <c r="P62" s="23">
        <f t="shared" si="2"/>
        <v>168</v>
      </c>
      <c r="Q62" s="23">
        <f t="shared" si="2"/>
        <v>165</v>
      </c>
      <c r="R62" s="23">
        <f t="shared" si="2"/>
        <v>159</v>
      </c>
      <c r="S62" s="23">
        <f t="shared" si="2"/>
        <v>179</v>
      </c>
      <c r="T62" s="23">
        <f t="shared" si="2"/>
        <v>190</v>
      </c>
      <c r="U62" s="23">
        <f t="shared" si="2"/>
        <v>232</v>
      </c>
      <c r="V62" s="23">
        <f t="shared" si="2"/>
        <v>140</v>
      </c>
      <c r="W62" s="23">
        <f t="shared" si="2"/>
        <v>115</v>
      </c>
      <c r="X62" s="23">
        <f t="shared" si="2"/>
        <v>117</v>
      </c>
      <c r="Y62" s="23">
        <f t="shared" si="2"/>
        <v>132</v>
      </c>
      <c r="Z62" s="23">
        <f t="shared" si="2"/>
        <v>149</v>
      </c>
      <c r="AA62" s="23">
        <f t="shared" si="2"/>
        <v>128</v>
      </c>
      <c r="AB62" s="23">
        <f t="shared" si="2"/>
        <v>106</v>
      </c>
      <c r="AC62" s="23">
        <f t="shared" si="2"/>
        <v>136</v>
      </c>
      <c r="AD62" s="23">
        <f t="shared" si="2"/>
        <v>79</v>
      </c>
      <c r="AE62" s="23">
        <f t="shared" si="2"/>
        <v>118</v>
      </c>
      <c r="AF62" s="23">
        <f t="shared" si="2"/>
        <v>95</v>
      </c>
      <c r="AG62" s="23">
        <f t="shared" si="2"/>
        <v>107</v>
      </c>
      <c r="AH62" s="23">
        <f t="shared" si="2"/>
        <v>136</v>
      </c>
      <c r="AI62" s="23">
        <f t="shared" si="2"/>
        <v>77</v>
      </c>
      <c r="AJ62" s="24">
        <v>75</v>
      </c>
      <c r="AK62" s="24">
        <v>73</v>
      </c>
      <c r="AL62" s="20">
        <v>59</v>
      </c>
      <c r="AM62" s="1">
        <v>48</v>
      </c>
      <c r="AN62" s="1">
        <v>32</v>
      </c>
      <c r="AO62" s="1">
        <v>48</v>
      </c>
      <c r="AP62" s="1">
        <v>33</v>
      </c>
      <c r="AQ62" s="1">
        <v>40</v>
      </c>
      <c r="AR62" s="1">
        <v>42</v>
      </c>
      <c r="AS62" s="1">
        <v>39</v>
      </c>
      <c r="AT62" s="1">
        <v>52</v>
      </c>
      <c r="AU62" s="1">
        <v>39</v>
      </c>
      <c r="AV62" s="1">
        <v>81</v>
      </c>
      <c r="AW62" s="1">
        <v>52</v>
      </c>
    </row>
    <row r="63" spans="2:49" ht="13.5">
      <c r="B63" s="8" t="s">
        <v>4</v>
      </c>
      <c r="C63" s="25">
        <f>+C3+C11+C19+C24+C29</f>
        <v>92</v>
      </c>
      <c r="D63" s="25">
        <f aca="true" t="shared" si="3" ref="D63:AI63">+D3+D11+D19+D24+D29</f>
        <v>121</v>
      </c>
      <c r="E63" s="25">
        <f t="shared" si="3"/>
        <v>196</v>
      </c>
      <c r="F63" s="25">
        <f t="shared" si="3"/>
        <v>153</v>
      </c>
      <c r="G63" s="25">
        <f t="shared" si="3"/>
        <v>75</v>
      </c>
      <c r="H63" s="25">
        <f t="shared" si="3"/>
        <v>91</v>
      </c>
      <c r="I63" s="25">
        <f t="shared" si="3"/>
        <v>88</v>
      </c>
      <c r="J63" s="25">
        <f t="shared" si="3"/>
        <v>80</v>
      </c>
      <c r="K63" s="25">
        <f t="shared" si="3"/>
        <v>76</v>
      </c>
      <c r="L63" s="25">
        <f t="shared" si="3"/>
        <v>75</v>
      </c>
      <c r="M63" s="25">
        <f t="shared" si="3"/>
        <v>87</v>
      </c>
      <c r="N63" s="25">
        <f t="shared" si="3"/>
        <v>91</v>
      </c>
      <c r="O63" s="25">
        <f t="shared" si="3"/>
        <v>60</v>
      </c>
      <c r="P63" s="25">
        <f t="shared" si="3"/>
        <v>75</v>
      </c>
      <c r="Q63" s="25">
        <f t="shared" si="3"/>
        <v>108</v>
      </c>
      <c r="R63" s="25">
        <f t="shared" si="3"/>
        <v>75</v>
      </c>
      <c r="S63" s="25">
        <f t="shared" si="3"/>
        <v>107</v>
      </c>
      <c r="T63" s="25">
        <f t="shared" si="3"/>
        <v>164</v>
      </c>
      <c r="U63" s="25">
        <f t="shared" si="3"/>
        <v>180</v>
      </c>
      <c r="V63" s="25">
        <f t="shared" si="3"/>
        <v>152</v>
      </c>
      <c r="W63" s="25">
        <f t="shared" si="3"/>
        <v>115</v>
      </c>
      <c r="X63" s="25">
        <f t="shared" si="3"/>
        <v>84</v>
      </c>
      <c r="Y63" s="25">
        <f t="shared" si="3"/>
        <v>94</v>
      </c>
      <c r="Z63" s="25">
        <f t="shared" si="3"/>
        <v>83</v>
      </c>
      <c r="AA63" s="25">
        <f t="shared" si="3"/>
        <v>83</v>
      </c>
      <c r="AB63" s="25">
        <f t="shared" si="3"/>
        <v>99</v>
      </c>
      <c r="AC63" s="25">
        <f t="shared" si="3"/>
        <v>111</v>
      </c>
      <c r="AD63" s="25">
        <f t="shared" si="3"/>
        <v>72</v>
      </c>
      <c r="AE63" s="25">
        <f t="shared" si="3"/>
        <v>89</v>
      </c>
      <c r="AF63" s="25">
        <f t="shared" si="3"/>
        <v>87</v>
      </c>
      <c r="AG63" s="25">
        <f t="shared" si="3"/>
        <v>74</v>
      </c>
      <c r="AH63" s="25">
        <f t="shared" si="3"/>
        <v>103</v>
      </c>
      <c r="AI63" s="25">
        <f t="shared" si="3"/>
        <v>90</v>
      </c>
      <c r="AJ63" s="26">
        <v>150</v>
      </c>
      <c r="AK63" s="26">
        <v>62</v>
      </c>
      <c r="AL63" s="11">
        <v>71</v>
      </c>
      <c r="AM63" s="8">
        <v>41</v>
      </c>
      <c r="AN63" s="8">
        <v>18</v>
      </c>
      <c r="AO63" s="8">
        <v>57</v>
      </c>
      <c r="AP63" s="8">
        <v>59</v>
      </c>
      <c r="AQ63" s="8">
        <v>48</v>
      </c>
      <c r="AR63" s="8">
        <v>32</v>
      </c>
      <c r="AS63" s="8">
        <v>32</v>
      </c>
      <c r="AT63" s="8">
        <v>52</v>
      </c>
      <c r="AU63" s="8">
        <v>90</v>
      </c>
      <c r="AV63" s="8">
        <v>81</v>
      </c>
      <c r="AW63" s="8">
        <v>37</v>
      </c>
    </row>
    <row r="64" spans="2:49" ht="13.5">
      <c r="B64" s="8" t="s">
        <v>3</v>
      </c>
      <c r="C64" s="25">
        <f>+C4+C12+C20+C25+C30</f>
        <v>334</v>
      </c>
      <c r="D64" s="25">
        <f aca="true" t="shared" si="4" ref="D64:AI64">+D4+D12+D20+D25+D30</f>
        <v>243</v>
      </c>
      <c r="E64" s="25">
        <f t="shared" si="4"/>
        <v>345</v>
      </c>
      <c r="F64" s="25">
        <f t="shared" si="4"/>
        <v>270</v>
      </c>
      <c r="G64" s="25">
        <f t="shared" si="4"/>
        <v>240</v>
      </c>
      <c r="H64" s="25">
        <f t="shared" si="4"/>
        <v>243</v>
      </c>
      <c r="I64" s="25">
        <f t="shared" si="4"/>
        <v>310</v>
      </c>
      <c r="J64" s="25">
        <f t="shared" si="4"/>
        <v>272</v>
      </c>
      <c r="K64" s="25">
        <f t="shared" si="4"/>
        <v>234</v>
      </c>
      <c r="L64" s="25">
        <f t="shared" si="4"/>
        <v>303</v>
      </c>
      <c r="M64" s="25">
        <f t="shared" si="4"/>
        <v>291</v>
      </c>
      <c r="N64" s="25">
        <f t="shared" si="4"/>
        <v>364</v>
      </c>
      <c r="O64" s="25">
        <f t="shared" si="4"/>
        <v>214</v>
      </c>
      <c r="P64" s="25">
        <f t="shared" si="4"/>
        <v>320</v>
      </c>
      <c r="Q64" s="25">
        <f t="shared" si="4"/>
        <v>467</v>
      </c>
      <c r="R64" s="25">
        <f t="shared" si="4"/>
        <v>361</v>
      </c>
      <c r="S64" s="25">
        <f t="shared" si="4"/>
        <v>273</v>
      </c>
      <c r="T64" s="25">
        <f t="shared" si="4"/>
        <v>280</v>
      </c>
      <c r="U64" s="25">
        <f t="shared" si="4"/>
        <v>306</v>
      </c>
      <c r="V64" s="25">
        <f t="shared" si="4"/>
        <v>318</v>
      </c>
      <c r="W64" s="25">
        <f t="shared" si="4"/>
        <v>246</v>
      </c>
      <c r="X64" s="25">
        <f t="shared" si="4"/>
        <v>264</v>
      </c>
      <c r="Y64" s="25">
        <f t="shared" si="4"/>
        <v>225</v>
      </c>
      <c r="Z64" s="25">
        <f t="shared" si="4"/>
        <v>260</v>
      </c>
      <c r="AA64" s="25">
        <f t="shared" si="4"/>
        <v>290</v>
      </c>
      <c r="AB64" s="25">
        <f t="shared" si="4"/>
        <v>218</v>
      </c>
      <c r="AC64" s="25">
        <f t="shared" si="4"/>
        <v>186</v>
      </c>
      <c r="AD64" s="25">
        <f t="shared" si="4"/>
        <v>245</v>
      </c>
      <c r="AE64" s="25">
        <f t="shared" si="4"/>
        <v>240</v>
      </c>
      <c r="AF64" s="25">
        <f t="shared" si="4"/>
        <v>178</v>
      </c>
      <c r="AG64" s="25">
        <f t="shared" si="4"/>
        <v>200</v>
      </c>
      <c r="AH64" s="25">
        <f t="shared" si="4"/>
        <v>170</v>
      </c>
      <c r="AI64" s="25">
        <f t="shared" si="4"/>
        <v>164</v>
      </c>
      <c r="AJ64" s="26">
        <v>247</v>
      </c>
      <c r="AK64" s="26">
        <v>128</v>
      </c>
      <c r="AL64" s="11">
        <v>135</v>
      </c>
      <c r="AM64" s="8">
        <v>134</v>
      </c>
      <c r="AN64" s="8">
        <v>44</v>
      </c>
      <c r="AO64" s="8">
        <v>61</v>
      </c>
      <c r="AP64" s="8">
        <v>85</v>
      </c>
      <c r="AQ64" s="8">
        <v>84</v>
      </c>
      <c r="AR64" s="8">
        <v>47</v>
      </c>
      <c r="AS64" s="8">
        <v>77</v>
      </c>
      <c r="AT64" s="8">
        <v>69</v>
      </c>
      <c r="AU64" s="8">
        <v>68</v>
      </c>
      <c r="AV64" s="8">
        <v>89</v>
      </c>
      <c r="AW64" s="8">
        <v>70</v>
      </c>
    </row>
    <row r="65" spans="2:49" ht="13.5">
      <c r="B65" s="8" t="s">
        <v>6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>
        <f>+W5+W13</f>
        <v>69</v>
      </c>
      <c r="X65" s="25">
        <f aca="true" t="shared" si="5" ref="X65:AI65">+X5+X13</f>
        <v>69</v>
      </c>
      <c r="Y65" s="25">
        <f t="shared" si="5"/>
        <v>60</v>
      </c>
      <c r="Z65" s="25">
        <f t="shared" si="5"/>
        <v>51</v>
      </c>
      <c r="AA65" s="25">
        <f t="shared" si="5"/>
        <v>58</v>
      </c>
      <c r="AB65" s="25">
        <f t="shared" si="5"/>
        <v>56</v>
      </c>
      <c r="AC65" s="25">
        <f t="shared" si="5"/>
        <v>60</v>
      </c>
      <c r="AD65" s="25">
        <f t="shared" si="5"/>
        <v>53</v>
      </c>
      <c r="AE65" s="25">
        <f t="shared" si="5"/>
        <v>52</v>
      </c>
      <c r="AF65" s="25">
        <f t="shared" si="5"/>
        <v>39</v>
      </c>
      <c r="AG65" s="25">
        <f t="shared" si="5"/>
        <v>62</v>
      </c>
      <c r="AH65" s="25">
        <f t="shared" si="5"/>
        <v>65</v>
      </c>
      <c r="AI65" s="25">
        <f t="shared" si="5"/>
        <v>42</v>
      </c>
      <c r="AJ65" s="26">
        <v>43</v>
      </c>
      <c r="AK65" s="26">
        <v>31</v>
      </c>
      <c r="AL65" s="11">
        <v>23</v>
      </c>
      <c r="AM65" s="8">
        <v>26</v>
      </c>
      <c r="AN65" s="8">
        <v>25</v>
      </c>
      <c r="AO65" s="8">
        <v>41</v>
      </c>
      <c r="AP65" s="8">
        <v>43</v>
      </c>
      <c r="AQ65" s="8">
        <v>41</v>
      </c>
      <c r="AR65" s="8">
        <v>30</v>
      </c>
      <c r="AS65" s="8">
        <v>29</v>
      </c>
      <c r="AT65" s="8">
        <v>26</v>
      </c>
      <c r="AU65" s="8">
        <v>33</v>
      </c>
      <c r="AV65" s="8">
        <v>49</v>
      </c>
      <c r="AW65" s="8">
        <v>33</v>
      </c>
    </row>
    <row r="66" spans="2:49" ht="13.5">
      <c r="B66" s="8" t="s">
        <v>7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 t="s">
        <v>5</v>
      </c>
      <c r="AG66" s="25" t="s">
        <v>8</v>
      </c>
      <c r="AH66" s="25" t="s">
        <v>5</v>
      </c>
      <c r="AI66" s="26" t="s">
        <v>5</v>
      </c>
      <c r="AJ66" s="26" t="s">
        <v>10</v>
      </c>
      <c r="AK66" s="26" t="s">
        <v>11</v>
      </c>
      <c r="AL66" s="6" t="s">
        <v>10</v>
      </c>
      <c r="AM66" s="6" t="s">
        <v>10</v>
      </c>
      <c r="AN66" s="6" t="s">
        <v>10</v>
      </c>
      <c r="AO66" s="6" t="s">
        <v>20</v>
      </c>
      <c r="AP66" s="6" t="s">
        <v>20</v>
      </c>
      <c r="AQ66" s="6" t="s">
        <v>20</v>
      </c>
      <c r="AR66" s="6" t="s">
        <v>10</v>
      </c>
      <c r="AS66" s="6" t="s">
        <v>20</v>
      </c>
      <c r="AT66" s="6" t="s">
        <v>20</v>
      </c>
      <c r="AU66" s="6" t="s">
        <v>8</v>
      </c>
      <c r="AV66" s="6" t="s">
        <v>20</v>
      </c>
      <c r="AW66" s="6" t="s">
        <v>20</v>
      </c>
    </row>
    <row r="67" spans="2:49" ht="13.5">
      <c r="B67" s="11" t="s">
        <v>9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8">
        <f>+W62/W65</f>
        <v>1.6666666666666667</v>
      </c>
      <c r="X67" s="28">
        <f aca="true" t="shared" si="6" ref="X67:AL67">+X62/X65</f>
        <v>1.6956521739130435</v>
      </c>
      <c r="Y67" s="28">
        <f t="shared" si="6"/>
        <v>2.2</v>
      </c>
      <c r="Z67" s="28">
        <f t="shared" si="6"/>
        <v>2.9215686274509802</v>
      </c>
      <c r="AA67" s="28">
        <f t="shared" si="6"/>
        <v>2.206896551724138</v>
      </c>
      <c r="AB67" s="28">
        <f t="shared" si="6"/>
        <v>1.8928571428571428</v>
      </c>
      <c r="AC67" s="28">
        <f t="shared" si="6"/>
        <v>2.2666666666666666</v>
      </c>
      <c r="AD67" s="28">
        <f t="shared" si="6"/>
        <v>1.490566037735849</v>
      </c>
      <c r="AE67" s="28">
        <f t="shared" si="6"/>
        <v>2.269230769230769</v>
      </c>
      <c r="AF67" s="28">
        <f t="shared" si="6"/>
        <v>2.4358974358974357</v>
      </c>
      <c r="AG67" s="28">
        <f t="shared" si="6"/>
        <v>1.7258064516129032</v>
      </c>
      <c r="AH67" s="28">
        <f t="shared" si="6"/>
        <v>2.0923076923076924</v>
      </c>
      <c r="AI67" s="29">
        <f t="shared" si="6"/>
        <v>1.8333333333333333</v>
      </c>
      <c r="AJ67" s="29">
        <f t="shared" si="6"/>
        <v>1.744186046511628</v>
      </c>
      <c r="AK67" s="29">
        <f t="shared" si="6"/>
        <v>2.3548387096774195</v>
      </c>
      <c r="AL67" s="12">
        <f t="shared" si="6"/>
        <v>2.5652173913043477</v>
      </c>
      <c r="AM67" s="17">
        <f aca="true" t="shared" si="7" ref="AM67:AS67">+AM62/AM65</f>
        <v>1.8461538461538463</v>
      </c>
      <c r="AN67" s="17">
        <f t="shared" si="7"/>
        <v>1.28</v>
      </c>
      <c r="AO67" s="17">
        <f t="shared" si="7"/>
        <v>1.170731707317073</v>
      </c>
      <c r="AP67" s="17">
        <f t="shared" si="7"/>
        <v>0.7674418604651163</v>
      </c>
      <c r="AQ67" s="17">
        <f t="shared" si="7"/>
        <v>0.975609756097561</v>
      </c>
      <c r="AR67" s="17">
        <f>+AR62/AR65</f>
        <v>1.4</v>
      </c>
      <c r="AS67" s="17">
        <f t="shared" si="7"/>
        <v>1.3448275862068966</v>
      </c>
      <c r="AT67" s="17">
        <f>+AT62/AT65</f>
        <v>2</v>
      </c>
      <c r="AU67" s="17">
        <f>+AU62/AU65</f>
        <v>1.1818181818181819</v>
      </c>
      <c r="AV67" s="17">
        <f>+AV62/AV65</f>
        <v>1.653061224489796</v>
      </c>
      <c r="AW67" s="17">
        <f>+AW62/AW65</f>
        <v>1.5757575757575757</v>
      </c>
    </row>
    <row r="71" ht="13.5">
      <c r="AP71" t="s">
        <v>22</v>
      </c>
    </row>
    <row r="72" spans="38:47" ht="13.5" customHeight="1">
      <c r="AL72" s="30" t="s">
        <v>24</v>
      </c>
      <c r="AM72" s="30"/>
      <c r="AN72" s="30"/>
      <c r="AO72" s="30"/>
      <c r="AP72" s="30"/>
      <c r="AQ72" s="30"/>
      <c r="AR72" s="30"/>
      <c r="AS72" s="30"/>
      <c r="AT72" s="30"/>
      <c r="AU72" s="30"/>
    </row>
    <row r="73" spans="38:47" ht="13.5">
      <c r="AL73" s="30"/>
      <c r="AM73" s="30"/>
      <c r="AN73" s="30"/>
      <c r="AO73" s="30"/>
      <c r="AP73" s="30"/>
      <c r="AQ73" s="30"/>
      <c r="AR73" s="30"/>
      <c r="AS73" s="30"/>
      <c r="AT73" s="30"/>
      <c r="AU73" s="30"/>
    </row>
    <row r="74" spans="38:47" ht="13.5">
      <c r="AL74" s="30"/>
      <c r="AM74" s="30"/>
      <c r="AN74" s="30"/>
      <c r="AO74" s="30"/>
      <c r="AP74" s="30"/>
      <c r="AQ74" s="30"/>
      <c r="AR74" s="30"/>
      <c r="AS74" s="30"/>
      <c r="AT74" s="30"/>
      <c r="AU74" s="30"/>
    </row>
    <row r="75" spans="38:47" ht="13.5">
      <c r="AL75" s="30"/>
      <c r="AM75" s="30"/>
      <c r="AN75" s="30"/>
      <c r="AO75" s="30"/>
      <c r="AP75" s="30"/>
      <c r="AQ75" s="30"/>
      <c r="AR75" s="30"/>
      <c r="AS75" s="30"/>
      <c r="AT75" s="30"/>
      <c r="AU75" s="30"/>
    </row>
    <row r="76" spans="38:47" ht="13.5">
      <c r="AL76" s="30"/>
      <c r="AM76" s="30"/>
      <c r="AN76" s="30"/>
      <c r="AO76" s="30"/>
      <c r="AP76" s="30"/>
      <c r="AQ76" s="30"/>
      <c r="AR76" s="30"/>
      <c r="AS76" s="30"/>
      <c r="AT76" s="30"/>
      <c r="AU76" s="30"/>
    </row>
    <row r="77" ht="13.5">
      <c r="AL77" t="s">
        <v>25</v>
      </c>
    </row>
  </sheetData>
  <sheetProtection/>
  <mergeCells count="1">
    <mergeCell ref="AL72:AU76"/>
  </mergeCells>
  <printOptions/>
  <pageMargins left="0.48" right="0.5" top="1" bottom="1" header="0.512" footer="0.512"/>
  <pageSetup horizontalDpi="300" verticalDpi="3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2004-12-28T04:46:50Z</cp:lastPrinted>
  <dcterms:created xsi:type="dcterms:W3CDTF">2002-09-12T04:37:37Z</dcterms:created>
  <dcterms:modified xsi:type="dcterms:W3CDTF">2018-10-16T04:46:03Z</dcterms:modified>
  <cp:category/>
  <cp:version/>
  <cp:contentType/>
  <cp:contentStatus/>
</cp:coreProperties>
</file>