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21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'Sheet1'!$A$1:$AK$81</definedName>
  </definedNames>
  <calcPr fullCalcOnLoad="1"/>
</workbook>
</file>

<file path=xl/sharedStrings.xml><?xml version="1.0" encoding="utf-8"?>
<sst xmlns="http://schemas.openxmlformats.org/spreadsheetml/2006/main" count="61" uniqueCount="22">
  <si>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</si>
  <si>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</si>
  <si>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</si>
  <si>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</si>
  <si>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</si>
  <si>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</si>
  <si>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</si>
  <si>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</si>
  <si>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</si>
  <si>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一人あたりの確認数</t>
  </si>
  <si>
    <t>晴</t>
  </si>
  <si>
    <t>雨</t>
  </si>
  <si>
    <t>小屋小学校</t>
  </si>
  <si>
    <t>馬渡小学校</t>
  </si>
  <si>
    <t>宝立小学校にこの二つの学校のデータを加えると現在の校区になる</t>
  </si>
  <si>
    <t>平成２２年度　記録・観察作品の部　佳作入賞</t>
  </si>
  <si>
    <t>平成２４年度　郷、馬渡は調べられなかった。</t>
  </si>
  <si>
    <t>平成２５年度　中鵜島を調べられなかった。</t>
  </si>
  <si>
    <t>平成２７年度　石尾谷内地域、高井地域は調べられなかった。</t>
  </si>
  <si>
    <t>平成２８年　から珠洲市立宝立小中学校となった</t>
  </si>
  <si>
    <t>平成２９年度　　　小屋泥の木方面、馬渡方面、朝日、春日野の一部、鵜島の一部は調べられなかった。</t>
  </si>
  <si>
    <t>平成３０年度　小屋、泥の木、馬渡方面、鵜島の一部、山の手の一部は調査できなかった。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</si>
</sst>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珠洲市立宝立小学校の成鳥確認数等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984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79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"/>
          <c:w val="0.088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珠洲市立宝立小中学校と２校合わせた成鳥確認数等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5"/>
          <c:w val="0.98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Sheet1!$B$49:$AV$49</c:f>
              <c:strCache/>
            </c:strRef>
          </c:cat>
          <c:val>
            <c:numRef>
              <c:f>Sheet1!$B$50:$AV$50</c:f>
              <c:numCache/>
            </c:numRef>
          </c:val>
          <c:smooth val="0"/>
        </c:ser>
        <c:ser>
          <c:idx val="1"/>
          <c:order val="1"/>
          <c:tx>
            <c:strRef>
              <c:f>Sheet1!$A$51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Sheet1!$B$49:$AV$49</c:f>
              <c:strCache/>
            </c:strRef>
          </c:cat>
          <c:val>
            <c:numRef>
              <c:f>Sheet1!$B$51:$AV$51</c:f>
              <c:numCache/>
            </c:numRef>
          </c:val>
          <c:smooth val="0"/>
        </c:ser>
        <c:ser>
          <c:idx val="2"/>
          <c:order val="2"/>
          <c:tx>
            <c:strRef>
              <c:f>Sheet1!$A$52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Sheet1!$B$49:$AV$49</c:f>
              <c:strCache/>
            </c:strRef>
          </c:cat>
          <c:val>
            <c:numRef>
              <c:f>Sheet1!$B$52:$AV$52</c:f>
              <c:numCache/>
            </c:numRef>
          </c:val>
          <c:smooth val="0"/>
        </c:ser>
        <c:ser>
          <c:idx val="3"/>
          <c:order val="3"/>
          <c:tx>
            <c:strRef>
              <c:f>Sheet1!$A$53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Sheet1!$B$49:$AV$49</c:f>
              <c:strCache/>
            </c:strRef>
          </c:cat>
          <c:val>
            <c:numRef>
              <c:f>Sheet1!$B$53:$AV$53</c:f>
              <c:numCache/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22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"/>
          <c:w val="0.0895"/>
          <c:h val="0.1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123825</xdr:rowOff>
    </xdr:from>
    <xdr:to>
      <xdr:col>31</xdr:col>
      <xdr:colOff>85725</xdr:colOff>
      <xdr:row>46</xdr:row>
      <xdr:rowOff>152400</xdr:rowOff>
    </xdr:to>
    <xdr:graphicFrame>
      <xdr:nvGraphicFramePr>
        <xdr:cNvPr id="1" name="グラフ 1"/>
        <xdr:cNvGraphicFramePr/>
      </xdr:nvGraphicFramePr>
      <xdr:xfrm>
        <a:off x="0" y="3600450"/>
        <a:ext cx="14592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381000</xdr:colOff>
      <xdr:row>9</xdr:row>
      <xdr:rowOff>0</xdr:rowOff>
    </xdr:from>
    <xdr:to>
      <xdr:col>25</xdr:col>
      <xdr:colOff>28575</xdr:colOff>
      <xdr:row>18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1887200" y="1571625"/>
          <a:ext cx="133350" cy="1590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30</xdr:col>
      <xdr:colOff>361950</xdr:colOff>
      <xdr:row>80</xdr:row>
      <xdr:rowOff>19050</xdr:rowOff>
    </xdr:to>
    <xdr:graphicFrame>
      <xdr:nvGraphicFramePr>
        <xdr:cNvPr id="3" name="グラフ 3"/>
        <xdr:cNvGraphicFramePr/>
      </xdr:nvGraphicFramePr>
      <xdr:xfrm>
        <a:off x="0" y="9667875"/>
        <a:ext cx="14449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PageLayoutView="0" workbookViewId="0" topLeftCell="H46">
      <selection activeCell="AH65" sqref="AH65"/>
    </sheetView>
  </sheetViews>
  <sheetFormatPr defaultColWidth="9.00390625" defaultRowHeight="13.5"/>
  <cols>
    <col min="1" max="1" width="19.75390625" style="0" customWidth="1"/>
    <col min="2" max="2" width="7.375" style="0" bestFit="1" customWidth="1"/>
    <col min="3" max="18" width="5.50390625" style="0" bestFit="1" customWidth="1"/>
    <col min="19" max="19" width="7.375" style="0" bestFit="1" customWidth="1"/>
    <col min="20" max="21" width="5.625" style="0" bestFit="1" customWidth="1"/>
    <col min="22" max="24" width="5.75390625" style="0" bestFit="1" customWidth="1"/>
    <col min="25" max="25" width="6.375" style="0" customWidth="1"/>
    <col min="26" max="26" width="6.00390625" style="0" customWidth="1"/>
    <col min="27" max="27" width="5.00390625" style="0" customWidth="1"/>
    <col min="28" max="32" width="5.50390625" style="0" bestFit="1" customWidth="1"/>
    <col min="33" max="33" width="5.25390625" style="0" customWidth="1"/>
    <col min="34" max="38" width="4.50390625" style="0" bestFit="1" customWidth="1"/>
    <col min="39" max="39" width="5.75390625" style="0" customWidth="1"/>
    <col min="40" max="40" width="5.375" style="0" customWidth="1"/>
    <col min="41" max="41" width="6.875" style="0" customWidth="1"/>
    <col min="44" max="44" width="5.625" style="0" customWidth="1"/>
  </cols>
  <sheetData>
    <row r="1" spans="1:36" s="5" customFormat="1" ht="14.25" thickBot="1">
      <c r="A1" s="2"/>
      <c r="B1" s="2" t="s">
        <v>0</v>
      </c>
      <c r="C1" s="2">
        <v>48</v>
      </c>
      <c r="D1" s="2">
        <v>49</v>
      </c>
      <c r="E1" s="2">
        <v>50</v>
      </c>
      <c r="F1" s="2">
        <v>51</v>
      </c>
      <c r="G1" s="2">
        <v>52</v>
      </c>
      <c r="H1" s="2">
        <v>53</v>
      </c>
      <c r="I1" s="2">
        <v>54</v>
      </c>
      <c r="J1" s="2">
        <v>55</v>
      </c>
      <c r="K1" s="2">
        <v>56</v>
      </c>
      <c r="L1" s="2">
        <v>57</v>
      </c>
      <c r="M1" s="2">
        <v>58</v>
      </c>
      <c r="N1" s="2">
        <v>59</v>
      </c>
      <c r="O1" s="2">
        <v>60</v>
      </c>
      <c r="P1" s="2">
        <v>61</v>
      </c>
      <c r="Q1" s="2">
        <v>62</v>
      </c>
      <c r="R1" s="2">
        <v>63</v>
      </c>
      <c r="S1" s="2" t="s"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  <c r="Z1" s="2">
        <v>8</v>
      </c>
      <c r="AA1" s="2">
        <v>9</v>
      </c>
      <c r="AB1" s="2">
        <v>10</v>
      </c>
      <c r="AC1" s="2">
        <v>11</v>
      </c>
      <c r="AD1" s="2">
        <v>12</v>
      </c>
      <c r="AE1" s="2">
        <v>13</v>
      </c>
      <c r="AF1" s="3">
        <v>14</v>
      </c>
      <c r="AG1" s="4">
        <v>15</v>
      </c>
      <c r="AH1" s="10">
        <v>16</v>
      </c>
      <c r="AI1" s="4">
        <v>17</v>
      </c>
      <c r="AJ1" s="2">
        <v>18</v>
      </c>
    </row>
    <row r="2" spans="1:36" s="5" customFormat="1" ht="13.5">
      <c r="A2" s="1" t="s">
        <v>2</v>
      </c>
      <c r="B2" s="1">
        <v>315</v>
      </c>
      <c r="C2" s="1">
        <v>256</v>
      </c>
      <c r="D2" s="1">
        <v>329</v>
      </c>
      <c r="E2" s="1">
        <v>529</v>
      </c>
      <c r="F2" s="1">
        <v>290</v>
      </c>
      <c r="G2" s="1">
        <v>312</v>
      </c>
      <c r="H2" s="1">
        <v>304</v>
      </c>
      <c r="I2" s="1">
        <v>340</v>
      </c>
      <c r="J2" s="1">
        <v>232</v>
      </c>
      <c r="K2" s="1">
        <v>208</v>
      </c>
      <c r="L2" s="1">
        <v>320</v>
      </c>
      <c r="M2" s="1">
        <v>211</v>
      </c>
      <c r="N2" s="1">
        <v>251</v>
      </c>
      <c r="O2" s="1">
        <v>260</v>
      </c>
      <c r="P2" s="1">
        <v>261</v>
      </c>
      <c r="Q2" s="1">
        <v>324</v>
      </c>
      <c r="R2" s="1">
        <v>198</v>
      </c>
      <c r="S2" s="1">
        <v>203</v>
      </c>
      <c r="T2" s="1">
        <v>184</v>
      </c>
      <c r="U2" s="1">
        <v>152</v>
      </c>
      <c r="V2" s="1">
        <v>106</v>
      </c>
      <c r="W2" s="1">
        <v>196</v>
      </c>
      <c r="X2" s="1">
        <v>145</v>
      </c>
      <c r="Y2" s="1">
        <v>173</v>
      </c>
      <c r="Z2" s="1">
        <v>130</v>
      </c>
      <c r="AA2" s="1">
        <v>155</v>
      </c>
      <c r="AB2" s="1">
        <v>157</v>
      </c>
      <c r="AC2" s="1">
        <v>219</v>
      </c>
      <c r="AD2" s="1">
        <v>195</v>
      </c>
      <c r="AE2" s="1">
        <v>129</v>
      </c>
      <c r="AF2" s="1">
        <v>131</v>
      </c>
      <c r="AG2" s="6">
        <v>158</v>
      </c>
      <c r="AH2" s="11">
        <v>153</v>
      </c>
      <c r="AI2" s="6">
        <v>91</v>
      </c>
      <c r="AJ2" s="1">
        <v>83</v>
      </c>
    </row>
    <row r="3" spans="1:36" s="5" customFormat="1" ht="13.5">
      <c r="A3" s="7" t="s">
        <v>3</v>
      </c>
      <c r="B3" s="7">
        <v>266</v>
      </c>
      <c r="C3" s="7">
        <v>157</v>
      </c>
      <c r="D3" s="7">
        <v>265</v>
      </c>
      <c r="E3" s="7">
        <v>162</v>
      </c>
      <c r="F3" s="7">
        <v>161</v>
      </c>
      <c r="G3" s="7">
        <v>167</v>
      </c>
      <c r="H3" s="7">
        <v>129</v>
      </c>
      <c r="I3" s="7">
        <v>183</v>
      </c>
      <c r="J3" s="7">
        <v>147</v>
      </c>
      <c r="K3" s="7">
        <v>72</v>
      </c>
      <c r="L3" s="7">
        <v>136</v>
      </c>
      <c r="M3" s="7">
        <v>151</v>
      </c>
      <c r="N3" s="7">
        <v>104</v>
      </c>
      <c r="O3" s="7">
        <v>103</v>
      </c>
      <c r="P3" s="7">
        <v>94</v>
      </c>
      <c r="Q3" s="7">
        <v>151</v>
      </c>
      <c r="R3" s="7">
        <v>87</v>
      </c>
      <c r="S3" s="7">
        <v>198</v>
      </c>
      <c r="T3" s="7">
        <v>215</v>
      </c>
      <c r="U3" s="7">
        <v>184</v>
      </c>
      <c r="V3" s="7">
        <v>157</v>
      </c>
      <c r="W3" s="7">
        <v>177</v>
      </c>
      <c r="X3" s="7">
        <v>182</v>
      </c>
      <c r="Y3" s="7">
        <v>141</v>
      </c>
      <c r="Z3" s="7">
        <v>117</v>
      </c>
      <c r="AA3" s="7">
        <v>127</v>
      </c>
      <c r="AB3" s="7">
        <v>112</v>
      </c>
      <c r="AC3" s="7">
        <v>101</v>
      </c>
      <c r="AD3" s="7">
        <v>142</v>
      </c>
      <c r="AE3" s="7">
        <v>82</v>
      </c>
      <c r="AF3" s="7">
        <v>77</v>
      </c>
      <c r="AG3" s="8">
        <v>94</v>
      </c>
      <c r="AH3" s="12">
        <v>120</v>
      </c>
      <c r="AI3" s="8">
        <v>126</v>
      </c>
      <c r="AJ3" s="7">
        <v>121</v>
      </c>
    </row>
    <row r="4" spans="1:36" s="5" customFormat="1" ht="13.5">
      <c r="A4" s="7" t="s">
        <v>4</v>
      </c>
      <c r="B4" s="7">
        <v>390</v>
      </c>
      <c r="C4" s="7">
        <v>338</v>
      </c>
      <c r="D4" s="7">
        <v>315</v>
      </c>
      <c r="E4" s="7">
        <v>335</v>
      </c>
      <c r="F4" s="7">
        <v>417</v>
      </c>
      <c r="G4" s="7">
        <v>328</v>
      </c>
      <c r="H4" s="7">
        <v>308</v>
      </c>
      <c r="I4" s="7">
        <v>328</v>
      </c>
      <c r="J4" s="7">
        <v>342</v>
      </c>
      <c r="K4" s="7">
        <v>384</v>
      </c>
      <c r="L4" s="7">
        <v>417</v>
      </c>
      <c r="M4" s="7">
        <v>431</v>
      </c>
      <c r="N4" s="7">
        <v>352</v>
      </c>
      <c r="O4" s="7">
        <v>349</v>
      </c>
      <c r="P4" s="7">
        <v>388</v>
      </c>
      <c r="Q4" s="7">
        <v>547</v>
      </c>
      <c r="R4" s="7">
        <v>400</v>
      </c>
      <c r="S4" s="7">
        <v>367</v>
      </c>
      <c r="T4" s="7">
        <v>369</v>
      </c>
      <c r="U4" s="7">
        <v>341</v>
      </c>
      <c r="V4" s="7">
        <v>391</v>
      </c>
      <c r="W4" s="7">
        <v>480</v>
      </c>
      <c r="X4" s="7">
        <v>374</v>
      </c>
      <c r="Y4" s="7">
        <v>454</v>
      </c>
      <c r="Z4" s="7">
        <v>455</v>
      </c>
      <c r="AA4" s="7">
        <v>274</v>
      </c>
      <c r="AB4" s="7">
        <v>248</v>
      </c>
      <c r="AC4" s="7">
        <v>293</v>
      </c>
      <c r="AD4" s="7">
        <v>247</v>
      </c>
      <c r="AE4" s="7">
        <v>341</v>
      </c>
      <c r="AF4" s="7">
        <v>226</v>
      </c>
      <c r="AG4" s="8">
        <v>267</v>
      </c>
      <c r="AH4" s="12">
        <v>252</v>
      </c>
      <c r="AI4" s="8">
        <v>226</v>
      </c>
      <c r="AJ4" s="7">
        <v>215</v>
      </c>
    </row>
    <row r="5" spans="1:36" s="5" customFormat="1" ht="13.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80</v>
      </c>
      <c r="W5" s="7">
        <v>82</v>
      </c>
      <c r="X5" s="7">
        <v>81</v>
      </c>
      <c r="Y5" s="7">
        <v>51</v>
      </c>
      <c r="Z5" s="7">
        <v>66</v>
      </c>
      <c r="AA5" s="7">
        <v>175</v>
      </c>
      <c r="AB5" s="7">
        <v>60</v>
      </c>
      <c r="AC5" s="7">
        <v>56</v>
      </c>
      <c r="AD5" s="7">
        <v>60</v>
      </c>
      <c r="AE5" s="7">
        <v>70</v>
      </c>
      <c r="AF5" s="7">
        <v>48</v>
      </c>
      <c r="AG5" s="7">
        <v>59</v>
      </c>
      <c r="AH5" s="8">
        <v>45</v>
      </c>
      <c r="AI5" s="8">
        <v>52</v>
      </c>
      <c r="AJ5" s="7">
        <v>50</v>
      </c>
    </row>
    <row r="6" spans="1:36" s="5" customFormat="1" ht="13.5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</v>
      </c>
      <c r="AF6" s="7" t="s">
        <v>5</v>
      </c>
      <c r="AG6" s="7" t="s">
        <v>6</v>
      </c>
      <c r="AH6" s="8" t="s">
        <v>5</v>
      </c>
      <c r="AI6" s="8" t="s">
        <v>10</v>
      </c>
      <c r="AJ6" s="7" t="s">
        <v>11</v>
      </c>
    </row>
    <row r="7" spans="1:36" s="5" customFormat="1" ht="13.5">
      <c r="A7" s="7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1.325</v>
      </c>
      <c r="W7" s="9">
        <f aca="true" t="shared" si="0" ref="W7:AJ7">+W2/W5</f>
        <v>2.3902439024390243</v>
      </c>
      <c r="X7" s="9">
        <f t="shared" si="0"/>
        <v>1.7901234567901234</v>
      </c>
      <c r="Y7" s="9">
        <f t="shared" si="0"/>
        <v>3.392156862745098</v>
      </c>
      <c r="Z7" s="9">
        <f t="shared" si="0"/>
        <v>1.9696969696969697</v>
      </c>
      <c r="AA7" s="9">
        <f t="shared" si="0"/>
        <v>0.8857142857142857</v>
      </c>
      <c r="AB7" s="9">
        <f t="shared" si="0"/>
        <v>2.6166666666666667</v>
      </c>
      <c r="AC7" s="9">
        <f t="shared" si="0"/>
        <v>3.9107142857142856</v>
      </c>
      <c r="AD7" s="9">
        <f t="shared" si="0"/>
        <v>3.25</v>
      </c>
      <c r="AE7" s="9">
        <f t="shared" si="0"/>
        <v>1.8428571428571427</v>
      </c>
      <c r="AF7" s="9">
        <f t="shared" si="0"/>
        <v>2.7291666666666665</v>
      </c>
      <c r="AG7" s="9">
        <f t="shared" si="0"/>
        <v>2.6779661016949152</v>
      </c>
      <c r="AH7" s="13">
        <f t="shared" si="0"/>
        <v>3.4</v>
      </c>
      <c r="AI7" s="13">
        <f t="shared" si="0"/>
        <v>1.75</v>
      </c>
      <c r="AJ7" s="9">
        <f t="shared" si="0"/>
        <v>1.66</v>
      </c>
    </row>
    <row r="8" ht="14.25" thickBot="1"/>
    <row r="9" spans="1:11" ht="14.25" thickBot="1">
      <c r="A9" s="2" t="s">
        <v>12</v>
      </c>
      <c r="B9" s="2" t="s">
        <v>0</v>
      </c>
      <c r="C9" s="2">
        <v>48</v>
      </c>
      <c r="D9" s="2">
        <v>49</v>
      </c>
      <c r="E9" s="2">
        <v>50</v>
      </c>
      <c r="F9" s="2">
        <v>51</v>
      </c>
      <c r="G9" s="2">
        <v>52</v>
      </c>
      <c r="H9" s="2">
        <v>53</v>
      </c>
      <c r="I9" s="2">
        <v>54</v>
      </c>
      <c r="J9" s="2">
        <v>55</v>
      </c>
      <c r="K9" s="2">
        <v>56</v>
      </c>
    </row>
    <row r="10" spans="1:11" ht="13.5">
      <c r="A10" s="1" t="s">
        <v>2</v>
      </c>
      <c r="B10" s="14">
        <v>118</v>
      </c>
      <c r="C10" s="14">
        <v>101</v>
      </c>
      <c r="D10" s="14">
        <v>66</v>
      </c>
      <c r="E10" s="14">
        <v>68</v>
      </c>
      <c r="F10" s="14">
        <v>38</v>
      </c>
      <c r="G10" s="14">
        <v>69</v>
      </c>
      <c r="H10" s="14">
        <v>32</v>
      </c>
      <c r="I10" s="14">
        <v>52</v>
      </c>
      <c r="J10" s="14">
        <v>67</v>
      </c>
      <c r="K10" s="14">
        <v>19</v>
      </c>
    </row>
    <row r="11" spans="1:11" ht="13.5">
      <c r="A11" s="15" t="s">
        <v>3</v>
      </c>
      <c r="B11" s="16">
        <v>50</v>
      </c>
      <c r="C11" s="16">
        <v>47</v>
      </c>
      <c r="D11" s="16">
        <v>41</v>
      </c>
      <c r="E11" s="16">
        <v>26</v>
      </c>
      <c r="F11" s="16">
        <v>26</v>
      </c>
      <c r="G11" s="16">
        <v>16</v>
      </c>
      <c r="H11" s="16">
        <v>18</v>
      </c>
      <c r="I11" s="16">
        <v>10</v>
      </c>
      <c r="J11" s="16">
        <v>22</v>
      </c>
      <c r="K11" s="16">
        <v>27</v>
      </c>
    </row>
    <row r="12" spans="1:11" ht="13.5">
      <c r="A12" s="15" t="s">
        <v>4</v>
      </c>
      <c r="B12" s="16">
        <v>143</v>
      </c>
      <c r="C12" s="16">
        <v>136</v>
      </c>
      <c r="D12" s="16">
        <v>128</v>
      </c>
      <c r="E12" s="16">
        <v>32</v>
      </c>
      <c r="F12" s="16">
        <v>130</v>
      </c>
      <c r="G12" s="16">
        <v>103</v>
      </c>
      <c r="H12" s="16">
        <v>42</v>
      </c>
      <c r="I12" s="16">
        <v>55</v>
      </c>
      <c r="J12" s="16">
        <v>71</v>
      </c>
      <c r="K12" s="16">
        <v>84</v>
      </c>
    </row>
    <row r="13" ht="14.25" thickBot="1"/>
    <row r="14" spans="1:27" ht="14.25" thickBot="1">
      <c r="A14" s="2" t="s">
        <v>13</v>
      </c>
      <c r="B14" s="2" t="s">
        <v>0</v>
      </c>
      <c r="C14" s="2">
        <v>48</v>
      </c>
      <c r="D14" s="2">
        <v>49</v>
      </c>
      <c r="E14" s="2">
        <v>50</v>
      </c>
      <c r="F14" s="2">
        <v>51</v>
      </c>
      <c r="G14" s="2">
        <v>52</v>
      </c>
      <c r="H14" s="2">
        <v>53</v>
      </c>
      <c r="I14" s="2">
        <v>54</v>
      </c>
      <c r="J14" s="2">
        <v>55</v>
      </c>
      <c r="K14" s="2">
        <v>56</v>
      </c>
      <c r="L14" s="2">
        <v>57</v>
      </c>
      <c r="M14" s="2">
        <v>58</v>
      </c>
      <c r="N14" s="2">
        <v>59</v>
      </c>
      <c r="O14" s="2">
        <v>60</v>
      </c>
      <c r="P14" s="2">
        <v>61</v>
      </c>
      <c r="Q14" s="2">
        <v>62</v>
      </c>
      <c r="R14" s="2">
        <v>63</v>
      </c>
      <c r="S14" s="2" t="s">
        <v>1</v>
      </c>
      <c r="T14" s="2">
        <v>2</v>
      </c>
      <c r="U14" s="2">
        <v>3</v>
      </c>
      <c r="V14" s="2">
        <v>4</v>
      </c>
      <c r="W14" s="2">
        <v>5</v>
      </c>
      <c r="X14" s="2">
        <v>6</v>
      </c>
      <c r="AA14" t="s">
        <v>14</v>
      </c>
    </row>
    <row r="15" spans="1:24" ht="13.5">
      <c r="A15" s="1" t="s">
        <v>2</v>
      </c>
      <c r="B15" s="1">
        <v>74</v>
      </c>
      <c r="C15" s="1">
        <v>78</v>
      </c>
      <c r="D15" s="1">
        <v>23</v>
      </c>
      <c r="E15" s="1">
        <v>70</v>
      </c>
      <c r="F15" s="1">
        <v>72</v>
      </c>
      <c r="G15" s="1">
        <v>76</v>
      </c>
      <c r="H15" s="1">
        <v>132</v>
      </c>
      <c r="I15" s="1">
        <v>63</v>
      </c>
      <c r="J15" s="1">
        <v>40</v>
      </c>
      <c r="K15" s="1">
        <v>26</v>
      </c>
      <c r="L15" s="1">
        <v>44</v>
      </c>
      <c r="M15" s="1">
        <v>26</v>
      </c>
      <c r="N15" s="1">
        <v>33</v>
      </c>
      <c r="O15" s="1">
        <v>23</v>
      </c>
      <c r="P15" s="1">
        <v>40</v>
      </c>
      <c r="Q15" s="1">
        <v>41</v>
      </c>
      <c r="R15" s="1">
        <v>19</v>
      </c>
      <c r="S15" s="1">
        <v>44</v>
      </c>
      <c r="T15" s="1">
        <v>25</v>
      </c>
      <c r="U15" s="1">
        <v>33</v>
      </c>
      <c r="V15" s="1">
        <v>60</v>
      </c>
      <c r="W15" s="1">
        <v>40</v>
      </c>
      <c r="X15" s="1">
        <v>23</v>
      </c>
    </row>
    <row r="16" spans="1:24" ht="13.5">
      <c r="A16" s="15" t="s">
        <v>3</v>
      </c>
      <c r="B16" s="15">
        <v>28</v>
      </c>
      <c r="C16" s="15">
        <v>45</v>
      </c>
      <c r="D16" s="15">
        <v>37</v>
      </c>
      <c r="E16" s="15">
        <v>41</v>
      </c>
      <c r="F16" s="15">
        <v>28</v>
      </c>
      <c r="G16" s="15">
        <v>39</v>
      </c>
      <c r="H16" s="15">
        <v>66</v>
      </c>
      <c r="I16" s="15">
        <v>36</v>
      </c>
      <c r="J16" s="15">
        <v>47</v>
      </c>
      <c r="K16" s="15">
        <v>18</v>
      </c>
      <c r="L16" s="15">
        <v>46</v>
      </c>
      <c r="M16" s="15">
        <v>1</v>
      </c>
      <c r="N16" s="15">
        <v>8</v>
      </c>
      <c r="O16" s="15">
        <v>16</v>
      </c>
      <c r="P16" s="15">
        <v>7</v>
      </c>
      <c r="Q16" s="15">
        <v>29</v>
      </c>
      <c r="R16" s="15">
        <v>19</v>
      </c>
      <c r="S16" s="15">
        <v>22</v>
      </c>
      <c r="T16" s="15">
        <v>29</v>
      </c>
      <c r="U16" s="15">
        <v>27</v>
      </c>
      <c r="V16" s="15">
        <v>58</v>
      </c>
      <c r="W16" s="15">
        <v>50</v>
      </c>
      <c r="X16" s="15">
        <v>25</v>
      </c>
    </row>
    <row r="17" spans="1:24" ht="13.5">
      <c r="A17" s="15" t="s">
        <v>4</v>
      </c>
      <c r="B17" s="15">
        <v>53</v>
      </c>
      <c r="C17" s="15">
        <v>62</v>
      </c>
      <c r="D17" s="15">
        <v>67</v>
      </c>
      <c r="E17" s="15">
        <v>59</v>
      </c>
      <c r="F17" s="15">
        <v>17</v>
      </c>
      <c r="G17" s="15">
        <v>43</v>
      </c>
      <c r="H17" s="15">
        <v>63</v>
      </c>
      <c r="I17" s="15">
        <v>58</v>
      </c>
      <c r="J17" s="15">
        <v>47</v>
      </c>
      <c r="K17" s="15">
        <v>61</v>
      </c>
      <c r="L17" s="15">
        <v>22</v>
      </c>
      <c r="M17" s="15">
        <v>67</v>
      </c>
      <c r="N17" s="15">
        <v>44</v>
      </c>
      <c r="O17" s="15">
        <v>50</v>
      </c>
      <c r="P17" s="15">
        <v>45</v>
      </c>
      <c r="Q17" s="15">
        <v>73</v>
      </c>
      <c r="R17" s="15">
        <v>88</v>
      </c>
      <c r="S17" s="15">
        <v>71</v>
      </c>
      <c r="T17" s="15">
        <v>51</v>
      </c>
      <c r="U17" s="15">
        <v>40</v>
      </c>
      <c r="V17" s="15">
        <v>45</v>
      </c>
      <c r="W17" s="15">
        <v>65</v>
      </c>
      <c r="X17" s="15">
        <v>73</v>
      </c>
    </row>
    <row r="18" spans="1:24" ht="13.5">
      <c r="A18" s="15" t="s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>
        <v>9</v>
      </c>
      <c r="W18" s="15">
        <v>9</v>
      </c>
      <c r="X18" s="15">
        <v>11</v>
      </c>
    </row>
    <row r="19" spans="1:24" ht="13.5">
      <c r="A19" s="15" t="s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48" ht="14.25" thickBot="1"/>
    <row r="49" spans="1:48" ht="14.25" thickBot="1">
      <c r="A49" s="2"/>
      <c r="B49" s="2" t="s">
        <v>0</v>
      </c>
      <c r="C49" s="2">
        <v>48</v>
      </c>
      <c r="D49" s="2">
        <v>49</v>
      </c>
      <c r="E49" s="2">
        <v>50</v>
      </c>
      <c r="F49" s="2">
        <v>51</v>
      </c>
      <c r="G49" s="2">
        <v>52</v>
      </c>
      <c r="H49" s="2">
        <v>53</v>
      </c>
      <c r="I49" s="2">
        <v>54</v>
      </c>
      <c r="J49" s="2">
        <v>55</v>
      </c>
      <c r="K49" s="2">
        <v>56</v>
      </c>
      <c r="L49" s="2">
        <v>57</v>
      </c>
      <c r="M49" s="2">
        <v>58</v>
      </c>
      <c r="N49" s="2">
        <v>59</v>
      </c>
      <c r="O49" s="2">
        <v>60</v>
      </c>
      <c r="P49" s="2">
        <v>61</v>
      </c>
      <c r="Q49" s="2">
        <v>62</v>
      </c>
      <c r="R49" s="2">
        <v>63</v>
      </c>
      <c r="S49" s="2" t="s">
        <v>1</v>
      </c>
      <c r="T49" s="2">
        <v>2</v>
      </c>
      <c r="U49" s="2">
        <v>3</v>
      </c>
      <c r="V49" s="2">
        <v>4</v>
      </c>
      <c r="W49" s="2">
        <v>5</v>
      </c>
      <c r="X49" s="2">
        <v>6</v>
      </c>
      <c r="Y49" s="2">
        <v>7</v>
      </c>
      <c r="Z49" s="2">
        <v>8</v>
      </c>
      <c r="AA49" s="2">
        <v>9</v>
      </c>
      <c r="AB49" s="2">
        <v>10</v>
      </c>
      <c r="AC49" s="2">
        <v>11</v>
      </c>
      <c r="AD49" s="2">
        <v>12</v>
      </c>
      <c r="AE49" s="2">
        <v>13</v>
      </c>
      <c r="AF49" s="3">
        <v>14</v>
      </c>
      <c r="AG49" s="4">
        <v>15</v>
      </c>
      <c r="AH49" s="10">
        <v>16</v>
      </c>
      <c r="AI49" s="4">
        <v>17</v>
      </c>
      <c r="AJ49" s="4">
        <v>18</v>
      </c>
      <c r="AK49" s="3">
        <v>19</v>
      </c>
      <c r="AL49" s="2">
        <v>20</v>
      </c>
      <c r="AM49" s="2">
        <v>21</v>
      </c>
      <c r="AN49" s="2">
        <v>22</v>
      </c>
      <c r="AO49" s="2">
        <v>23</v>
      </c>
      <c r="AP49" s="2">
        <v>24</v>
      </c>
      <c r="AQ49" s="2">
        <v>25</v>
      </c>
      <c r="AR49" s="2">
        <v>26</v>
      </c>
      <c r="AS49" s="2">
        <v>27</v>
      </c>
      <c r="AT49" s="2">
        <v>28</v>
      </c>
      <c r="AU49" s="2">
        <v>29</v>
      </c>
      <c r="AV49" s="2">
        <v>30</v>
      </c>
    </row>
    <row r="50" spans="1:48" ht="13.5">
      <c r="A50" s="1" t="s">
        <v>2</v>
      </c>
      <c r="B50" s="1">
        <f>+B2+B10+B15</f>
        <v>507</v>
      </c>
      <c r="C50" s="1">
        <f aca="true" t="shared" si="1" ref="C50:X50">+C2+C10+C15</f>
        <v>435</v>
      </c>
      <c r="D50" s="1">
        <f t="shared" si="1"/>
        <v>418</v>
      </c>
      <c r="E50" s="1">
        <f t="shared" si="1"/>
        <v>667</v>
      </c>
      <c r="F50" s="1">
        <f t="shared" si="1"/>
        <v>400</v>
      </c>
      <c r="G50" s="1">
        <f t="shared" si="1"/>
        <v>457</v>
      </c>
      <c r="H50" s="1">
        <f t="shared" si="1"/>
        <v>468</v>
      </c>
      <c r="I50" s="1">
        <f t="shared" si="1"/>
        <v>455</v>
      </c>
      <c r="J50" s="1">
        <f t="shared" si="1"/>
        <v>339</v>
      </c>
      <c r="K50" s="1">
        <f t="shared" si="1"/>
        <v>253</v>
      </c>
      <c r="L50" s="1">
        <f t="shared" si="1"/>
        <v>364</v>
      </c>
      <c r="M50" s="1">
        <f t="shared" si="1"/>
        <v>237</v>
      </c>
      <c r="N50" s="1">
        <f t="shared" si="1"/>
        <v>284</v>
      </c>
      <c r="O50" s="1">
        <f t="shared" si="1"/>
        <v>283</v>
      </c>
      <c r="P50" s="1">
        <f t="shared" si="1"/>
        <v>301</v>
      </c>
      <c r="Q50" s="1">
        <f t="shared" si="1"/>
        <v>365</v>
      </c>
      <c r="R50" s="1">
        <f t="shared" si="1"/>
        <v>217</v>
      </c>
      <c r="S50" s="1">
        <f t="shared" si="1"/>
        <v>247</v>
      </c>
      <c r="T50" s="1">
        <f t="shared" si="1"/>
        <v>209</v>
      </c>
      <c r="U50" s="1">
        <f t="shared" si="1"/>
        <v>185</v>
      </c>
      <c r="V50" s="1">
        <f t="shared" si="1"/>
        <v>166</v>
      </c>
      <c r="W50" s="1">
        <f t="shared" si="1"/>
        <v>236</v>
      </c>
      <c r="X50" s="1">
        <f t="shared" si="1"/>
        <v>168</v>
      </c>
      <c r="Y50" s="1">
        <v>173</v>
      </c>
      <c r="Z50" s="1">
        <v>130</v>
      </c>
      <c r="AA50" s="1">
        <v>155</v>
      </c>
      <c r="AB50" s="1">
        <v>157</v>
      </c>
      <c r="AC50" s="1">
        <v>219</v>
      </c>
      <c r="AD50" s="1">
        <v>195</v>
      </c>
      <c r="AE50" s="1">
        <v>129</v>
      </c>
      <c r="AF50" s="1">
        <v>131</v>
      </c>
      <c r="AG50" s="6">
        <v>158</v>
      </c>
      <c r="AH50" s="11">
        <v>153</v>
      </c>
      <c r="AI50" s="6">
        <v>91</v>
      </c>
      <c r="AJ50" s="6">
        <v>83</v>
      </c>
      <c r="AK50" s="18">
        <v>88</v>
      </c>
      <c r="AL50" s="19">
        <v>41</v>
      </c>
      <c r="AM50" s="19">
        <v>86</v>
      </c>
      <c r="AN50" s="19">
        <v>117</v>
      </c>
      <c r="AO50" s="19">
        <v>98</v>
      </c>
      <c r="AP50" s="19">
        <v>132</v>
      </c>
      <c r="AQ50" s="19">
        <v>127</v>
      </c>
      <c r="AR50" s="19">
        <v>68</v>
      </c>
      <c r="AS50" s="19">
        <v>85</v>
      </c>
      <c r="AT50" s="19">
        <v>44</v>
      </c>
      <c r="AU50" s="19">
        <v>43</v>
      </c>
      <c r="AV50" s="19">
        <v>52</v>
      </c>
    </row>
    <row r="51" spans="1:48" ht="13.5">
      <c r="A51" s="7" t="s">
        <v>3</v>
      </c>
      <c r="B51" s="7">
        <f>+B3+B11+B16</f>
        <v>344</v>
      </c>
      <c r="C51" s="7">
        <f aca="true" t="shared" si="2" ref="C51:X51">+C3+C11+C16</f>
        <v>249</v>
      </c>
      <c r="D51" s="7">
        <f t="shared" si="2"/>
        <v>343</v>
      </c>
      <c r="E51" s="7">
        <f t="shared" si="2"/>
        <v>229</v>
      </c>
      <c r="F51" s="7">
        <f t="shared" si="2"/>
        <v>215</v>
      </c>
      <c r="G51" s="7">
        <f t="shared" si="2"/>
        <v>222</v>
      </c>
      <c r="H51" s="7">
        <f t="shared" si="2"/>
        <v>213</v>
      </c>
      <c r="I51" s="7">
        <f t="shared" si="2"/>
        <v>229</v>
      </c>
      <c r="J51" s="7">
        <f t="shared" si="2"/>
        <v>216</v>
      </c>
      <c r="K51" s="7">
        <f t="shared" si="2"/>
        <v>117</v>
      </c>
      <c r="L51" s="7">
        <f t="shared" si="2"/>
        <v>182</v>
      </c>
      <c r="M51" s="7">
        <f t="shared" si="2"/>
        <v>152</v>
      </c>
      <c r="N51" s="7">
        <f t="shared" si="2"/>
        <v>112</v>
      </c>
      <c r="O51" s="7">
        <f t="shared" si="2"/>
        <v>119</v>
      </c>
      <c r="P51" s="7">
        <f t="shared" si="2"/>
        <v>101</v>
      </c>
      <c r="Q51" s="7">
        <f t="shared" si="2"/>
        <v>180</v>
      </c>
      <c r="R51" s="7">
        <f t="shared" si="2"/>
        <v>106</v>
      </c>
      <c r="S51" s="7">
        <f t="shared" si="2"/>
        <v>220</v>
      </c>
      <c r="T51" s="7">
        <f t="shared" si="2"/>
        <v>244</v>
      </c>
      <c r="U51" s="7">
        <f t="shared" si="2"/>
        <v>211</v>
      </c>
      <c r="V51" s="7">
        <f t="shared" si="2"/>
        <v>215</v>
      </c>
      <c r="W51" s="7">
        <f t="shared" si="2"/>
        <v>227</v>
      </c>
      <c r="X51" s="7">
        <f t="shared" si="2"/>
        <v>207</v>
      </c>
      <c r="Y51" s="7">
        <v>141</v>
      </c>
      <c r="Z51" s="7">
        <v>117</v>
      </c>
      <c r="AA51" s="7">
        <v>127</v>
      </c>
      <c r="AB51" s="7">
        <v>112</v>
      </c>
      <c r="AC51" s="7">
        <v>101</v>
      </c>
      <c r="AD51" s="7">
        <v>142</v>
      </c>
      <c r="AE51" s="7">
        <v>82</v>
      </c>
      <c r="AF51" s="7">
        <v>77</v>
      </c>
      <c r="AG51" s="8">
        <v>94</v>
      </c>
      <c r="AH51" s="12">
        <v>120</v>
      </c>
      <c r="AI51" s="8">
        <v>126</v>
      </c>
      <c r="AJ51" s="8">
        <v>121</v>
      </c>
      <c r="AK51" s="17">
        <v>120</v>
      </c>
      <c r="AL51" s="15">
        <v>99</v>
      </c>
      <c r="AM51" s="15">
        <v>98</v>
      </c>
      <c r="AN51" s="15">
        <v>103</v>
      </c>
      <c r="AO51" s="15">
        <v>83</v>
      </c>
      <c r="AP51" s="15">
        <v>102</v>
      </c>
      <c r="AQ51" s="15">
        <v>102</v>
      </c>
      <c r="AR51" s="15">
        <v>94</v>
      </c>
      <c r="AS51" s="15">
        <v>98</v>
      </c>
      <c r="AT51" s="15">
        <v>80</v>
      </c>
      <c r="AU51" s="15">
        <v>54</v>
      </c>
      <c r="AV51" s="15">
        <v>38</v>
      </c>
    </row>
    <row r="52" spans="1:48" ht="13.5">
      <c r="A52" s="7" t="s">
        <v>4</v>
      </c>
      <c r="B52" s="7">
        <f>+B4+B12+B17</f>
        <v>586</v>
      </c>
      <c r="C52" s="7">
        <f aca="true" t="shared" si="3" ref="C52:X52">+C4+C12+C17</f>
        <v>536</v>
      </c>
      <c r="D52" s="7">
        <f t="shared" si="3"/>
        <v>510</v>
      </c>
      <c r="E52" s="7">
        <f t="shared" si="3"/>
        <v>426</v>
      </c>
      <c r="F52" s="7">
        <f t="shared" si="3"/>
        <v>564</v>
      </c>
      <c r="G52" s="7">
        <f t="shared" si="3"/>
        <v>474</v>
      </c>
      <c r="H52" s="7">
        <f t="shared" si="3"/>
        <v>413</v>
      </c>
      <c r="I52" s="7">
        <f t="shared" si="3"/>
        <v>441</v>
      </c>
      <c r="J52" s="7">
        <f t="shared" si="3"/>
        <v>460</v>
      </c>
      <c r="K52" s="7">
        <f t="shared" si="3"/>
        <v>529</v>
      </c>
      <c r="L52" s="7">
        <f t="shared" si="3"/>
        <v>439</v>
      </c>
      <c r="M52" s="7">
        <f t="shared" si="3"/>
        <v>498</v>
      </c>
      <c r="N52" s="7">
        <f t="shared" si="3"/>
        <v>396</v>
      </c>
      <c r="O52" s="7">
        <f t="shared" si="3"/>
        <v>399</v>
      </c>
      <c r="P52" s="7">
        <f t="shared" si="3"/>
        <v>433</v>
      </c>
      <c r="Q52" s="7">
        <f t="shared" si="3"/>
        <v>620</v>
      </c>
      <c r="R52" s="7">
        <f t="shared" si="3"/>
        <v>488</v>
      </c>
      <c r="S52" s="7">
        <f t="shared" si="3"/>
        <v>438</v>
      </c>
      <c r="T52" s="7">
        <f t="shared" si="3"/>
        <v>420</v>
      </c>
      <c r="U52" s="7">
        <f t="shared" si="3"/>
        <v>381</v>
      </c>
      <c r="V52" s="7">
        <f t="shared" si="3"/>
        <v>436</v>
      </c>
      <c r="W52" s="7">
        <f t="shared" si="3"/>
        <v>545</v>
      </c>
      <c r="X52" s="7">
        <f t="shared" si="3"/>
        <v>447</v>
      </c>
      <c r="Y52" s="7">
        <v>454</v>
      </c>
      <c r="Z52" s="7">
        <v>455</v>
      </c>
      <c r="AA52" s="7">
        <v>274</v>
      </c>
      <c r="AB52" s="7">
        <v>248</v>
      </c>
      <c r="AC52" s="7">
        <v>293</v>
      </c>
      <c r="AD52" s="7">
        <v>247</v>
      </c>
      <c r="AE52" s="7">
        <v>341</v>
      </c>
      <c r="AF52" s="7">
        <v>226</v>
      </c>
      <c r="AG52" s="8">
        <v>267</v>
      </c>
      <c r="AH52" s="12">
        <v>252</v>
      </c>
      <c r="AI52" s="8">
        <v>226</v>
      </c>
      <c r="AJ52" s="8">
        <v>215</v>
      </c>
      <c r="AK52" s="17">
        <v>272</v>
      </c>
      <c r="AL52" s="15">
        <v>182</v>
      </c>
      <c r="AM52" s="15">
        <v>218</v>
      </c>
      <c r="AN52" s="15">
        <v>189</v>
      </c>
      <c r="AO52" s="15">
        <v>153</v>
      </c>
      <c r="AP52" s="15">
        <v>150</v>
      </c>
      <c r="AQ52" s="15">
        <v>125</v>
      </c>
      <c r="AR52" s="15">
        <v>144</v>
      </c>
      <c r="AS52" s="15">
        <v>177</v>
      </c>
      <c r="AT52" s="15">
        <v>65</v>
      </c>
      <c r="AU52" s="15">
        <v>116</v>
      </c>
      <c r="AV52" s="15">
        <v>74</v>
      </c>
    </row>
    <row r="53" spans="1:48" ht="13.5">
      <c r="A53" s="7" t="s">
        <v>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f>+V5+V18</f>
        <v>89</v>
      </c>
      <c r="W53" s="7">
        <f>+W5+W18</f>
        <v>91</v>
      </c>
      <c r="X53" s="7">
        <f>+X5+X18</f>
        <v>92</v>
      </c>
      <c r="Y53" s="7">
        <v>51</v>
      </c>
      <c r="Z53" s="7">
        <v>66</v>
      </c>
      <c r="AA53" s="7">
        <v>175</v>
      </c>
      <c r="AB53" s="7">
        <v>60</v>
      </c>
      <c r="AC53" s="7">
        <v>56</v>
      </c>
      <c r="AD53" s="7">
        <v>60</v>
      </c>
      <c r="AE53" s="7">
        <v>70</v>
      </c>
      <c r="AF53" s="7">
        <v>48</v>
      </c>
      <c r="AG53" s="7">
        <v>59</v>
      </c>
      <c r="AH53" s="8">
        <v>45</v>
      </c>
      <c r="AI53" s="8">
        <v>52</v>
      </c>
      <c r="AJ53" s="8">
        <v>50</v>
      </c>
      <c r="AK53" s="17">
        <v>51</v>
      </c>
      <c r="AL53" s="15">
        <v>47</v>
      </c>
      <c r="AM53" s="15">
        <v>52</v>
      </c>
      <c r="AN53" s="15">
        <v>57</v>
      </c>
      <c r="AO53" s="15">
        <v>54</v>
      </c>
      <c r="AP53" s="15">
        <v>45</v>
      </c>
      <c r="AQ53" s="15">
        <v>42</v>
      </c>
      <c r="AR53" s="15">
        <v>47</v>
      </c>
      <c r="AS53" s="15">
        <v>40</v>
      </c>
      <c r="AT53" s="15">
        <v>37</v>
      </c>
      <c r="AU53" s="15">
        <v>35</v>
      </c>
      <c r="AV53" s="15">
        <v>29</v>
      </c>
    </row>
    <row r="54" spans="1:48" ht="13.5">
      <c r="A54" s="7" t="s">
        <v>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 t="s">
        <v>6</v>
      </c>
      <c r="AF54" s="7" t="s">
        <v>5</v>
      </c>
      <c r="AG54" s="7" t="s">
        <v>6</v>
      </c>
      <c r="AH54" s="8" t="s">
        <v>5</v>
      </c>
      <c r="AI54" s="8" t="s">
        <v>10</v>
      </c>
      <c r="AJ54" s="8" t="s">
        <v>11</v>
      </c>
      <c r="AK54" s="17" t="s">
        <v>10</v>
      </c>
      <c r="AL54" s="7" t="s">
        <v>5</v>
      </c>
      <c r="AM54" s="7" t="s">
        <v>10</v>
      </c>
      <c r="AN54" s="7" t="s">
        <v>10</v>
      </c>
      <c r="AO54" s="7" t="s">
        <v>11</v>
      </c>
      <c r="AP54" s="7" t="s">
        <v>10</v>
      </c>
      <c r="AQ54" s="7" t="s">
        <v>10</v>
      </c>
      <c r="AR54" s="7" t="s">
        <v>11</v>
      </c>
      <c r="AS54" s="7" t="s">
        <v>6</v>
      </c>
      <c r="AT54" s="7" t="s">
        <v>6</v>
      </c>
      <c r="AU54" s="7" t="s">
        <v>6</v>
      </c>
      <c r="AV54" s="7" t="s">
        <v>6</v>
      </c>
    </row>
    <row r="55" spans="1:48" ht="13.5">
      <c r="A55" s="7" t="s">
        <v>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9">
        <f>+V50/V53</f>
        <v>1.8651685393258426</v>
      </c>
      <c r="W55" s="9">
        <f aca="true" t="shared" si="4" ref="W55:AL55">+W50/W53</f>
        <v>2.5934065934065935</v>
      </c>
      <c r="X55" s="9">
        <f t="shared" si="4"/>
        <v>1.826086956521739</v>
      </c>
      <c r="Y55" s="9">
        <f t="shared" si="4"/>
        <v>3.392156862745098</v>
      </c>
      <c r="Z55" s="9">
        <f t="shared" si="4"/>
        <v>1.9696969696969697</v>
      </c>
      <c r="AA55" s="9">
        <f t="shared" si="4"/>
        <v>0.8857142857142857</v>
      </c>
      <c r="AB55" s="9">
        <f t="shared" si="4"/>
        <v>2.6166666666666667</v>
      </c>
      <c r="AC55" s="9">
        <f t="shared" si="4"/>
        <v>3.9107142857142856</v>
      </c>
      <c r="AD55" s="9">
        <f t="shared" si="4"/>
        <v>3.25</v>
      </c>
      <c r="AE55" s="9">
        <f t="shared" si="4"/>
        <v>1.8428571428571427</v>
      </c>
      <c r="AF55" s="9">
        <f t="shared" si="4"/>
        <v>2.7291666666666665</v>
      </c>
      <c r="AG55" s="9">
        <f t="shared" si="4"/>
        <v>2.6779661016949152</v>
      </c>
      <c r="AH55" s="13">
        <f t="shared" si="4"/>
        <v>3.4</v>
      </c>
      <c r="AI55" s="13">
        <f t="shared" si="4"/>
        <v>1.75</v>
      </c>
      <c r="AJ55" s="13">
        <f t="shared" si="4"/>
        <v>1.66</v>
      </c>
      <c r="AK55" s="9">
        <f t="shared" si="4"/>
        <v>1.7254901960784315</v>
      </c>
      <c r="AL55" s="9">
        <f t="shared" si="4"/>
        <v>0.8723404255319149</v>
      </c>
      <c r="AM55" s="9">
        <f aca="true" t="shared" si="5" ref="AM55:AR55">+AM50/AM53</f>
        <v>1.6538461538461537</v>
      </c>
      <c r="AN55" s="9">
        <f t="shared" si="5"/>
        <v>2.0526315789473686</v>
      </c>
      <c r="AO55" s="9">
        <f t="shared" si="5"/>
        <v>1.8148148148148149</v>
      </c>
      <c r="AP55" s="9">
        <f t="shared" si="5"/>
        <v>2.933333333333333</v>
      </c>
      <c r="AQ55" s="9">
        <f t="shared" si="5"/>
        <v>3.0238095238095237</v>
      </c>
      <c r="AR55" s="9">
        <f t="shared" si="5"/>
        <v>1.446808510638298</v>
      </c>
      <c r="AS55" s="9">
        <f>+AS50/AS53</f>
        <v>2.125</v>
      </c>
      <c r="AT55" s="9">
        <f>+AT50/AT53</f>
        <v>1.1891891891891893</v>
      </c>
      <c r="AU55" s="9">
        <f>+AU50/AU53</f>
        <v>1.2285714285714286</v>
      </c>
      <c r="AV55" s="9">
        <f>+AV50/AV53</f>
        <v>1.793103448275862</v>
      </c>
    </row>
    <row r="58" ht="13.5">
      <c r="AH58" t="s">
        <v>15</v>
      </c>
    </row>
    <row r="59" ht="13.5">
      <c r="AH59" t="s">
        <v>19</v>
      </c>
    </row>
    <row r="60" ht="13.5">
      <c r="AH60" t="s">
        <v>16</v>
      </c>
    </row>
    <row r="61" ht="13.5">
      <c r="AH61" t="s">
        <v>17</v>
      </c>
    </row>
    <row r="62" ht="13.5">
      <c r="AH62" t="s">
        <v>18</v>
      </c>
    </row>
    <row r="63" ht="13.5">
      <c r="AH63" t="s">
        <v>20</v>
      </c>
    </row>
    <row r="64" ht="13.5">
      <c r="AH64" t="s">
        <v>21</v>
      </c>
    </row>
  </sheetData>
  <sheetProtection/>
  <printOptions/>
  <pageMargins left="0.44" right="0.29" top="1" bottom="1" header="0.512" footer="0.51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2007-12-10T07:52:07Z</cp:lastPrinted>
  <dcterms:created xsi:type="dcterms:W3CDTF">2002-09-12T04:37:11Z</dcterms:created>
  <dcterms:modified xsi:type="dcterms:W3CDTF">2018-10-16T04:40:26Z</dcterms:modified>
  <cp:category/>
  <cp:version/>
  <cp:contentType/>
  <cp:contentStatus/>
</cp:coreProperties>
</file>