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480" windowHeight="7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<sst xmlns="http://schemas.openxmlformats.org/spreadsheetml/2006/main" count="101" uniqueCount="24">
  <si>
    <t>昭和47</t>
  </si>
  <si>
    <t>平成元</t>
  </si>
  <si>
    <t>成鳥確認数</t>
  </si>
  <si>
    <t>古巣</t>
  </si>
  <si>
    <t>使用中の巣</t>
  </si>
  <si>
    <t>晴・雨</t>
  </si>
  <si>
    <t>晴</t>
  </si>
  <si>
    <t>児童数</t>
  </si>
  <si>
    <t>天候</t>
  </si>
  <si>
    <t>曇</t>
  </si>
  <si>
    <t>一人あたりの確認数</t>
  </si>
  <si>
    <t>晴</t>
  </si>
  <si>
    <t>雨</t>
  </si>
  <si>
    <t>不明</t>
  </si>
  <si>
    <t>宇出津小学校</t>
  </si>
  <si>
    <t>神野小学校</t>
  </si>
  <si>
    <t>宇出津小学校</t>
  </si>
  <si>
    <t>曇</t>
  </si>
  <si>
    <t>真脇小学校</t>
  </si>
  <si>
    <t>曇・雨</t>
  </si>
  <si>
    <t>続きは下へ</t>
  </si>
  <si>
    <t>＊平成２４年に真脇小学校は廃校になり宇出津小学校に統合された。</t>
  </si>
  <si>
    <t xml:space="preserve"> </t>
  </si>
  <si>
    <t>小雨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</si>
</sst>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76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6" xfId="0" applyFon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0" xfId="0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76" fontId="0" fillId="33" borderId="10" xfId="0" applyNumberFormat="1" applyFill="1" applyBorder="1" applyAlignment="1">
      <alignment/>
    </xf>
    <xf numFmtId="176" fontId="0" fillId="33" borderId="15" xfId="0" applyNumberFormat="1" applyFill="1" applyBorder="1" applyAlignment="1">
      <alignment/>
    </xf>
    <xf numFmtId="0" fontId="2" fillId="0" borderId="14" xfId="0" applyFont="1" applyBorder="1" applyAlignment="1">
      <alignment horizontal="center"/>
    </xf>
    <xf numFmtId="0" fontId="0" fillId="2" borderId="10" xfId="0" applyFill="1" applyBorder="1" applyAlignment="1">
      <alignment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2" borderId="10" xfId="0" applyFont="1" applyFill="1" applyBorder="1" applyAlignment="1">
      <alignment/>
    </xf>
    <xf numFmtId="176" fontId="0" fillId="2" borderId="10" xfId="0" applyNumberFormat="1" applyFill="1" applyBorder="1" applyAlignment="1">
      <alignment/>
    </xf>
    <xf numFmtId="176" fontId="0" fillId="2" borderId="15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2" fillId="2" borderId="0" xfId="0" applyFont="1" applyFill="1" applyBorder="1" applyAlignment="1">
      <alignment horizontal="left"/>
    </xf>
    <xf numFmtId="0" fontId="0" fillId="35" borderId="11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176" fontId="0" fillId="34" borderId="15" xfId="0" applyNumberFormat="1" applyFill="1" applyBorder="1" applyAlignment="1">
      <alignment/>
    </xf>
    <xf numFmtId="176" fontId="0" fillId="34" borderId="10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宇出津小学校（神野小、真脇小含む）</a:t>
            </a:r>
          </a:p>
        </c:rich>
      </c:tx>
      <c:layout>
        <c:manualLayout>
          <c:xMode val="factor"/>
          <c:yMode val="factor"/>
          <c:x val="-0.029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25"/>
          <c:w val="0.97625"/>
          <c:h val="0.89675"/>
        </c:manualLayout>
      </c:layout>
      <c:lineChart>
        <c:grouping val="standard"/>
        <c:varyColors val="0"/>
        <c:ser>
          <c:idx val="4"/>
          <c:order val="0"/>
          <c:tx>
            <c:strRef>
              <c:f>Sheet1!$A$36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Sheet1!$B$36:$AV$36</c:f>
              <c:numCache/>
            </c:numRef>
          </c:val>
          <c:smooth val="0"/>
        </c:ser>
        <c:ser>
          <c:idx val="0"/>
          <c:order val="1"/>
          <c:tx>
            <c:strRef>
              <c:f>Sheet1!$A$37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Sheet1!$B$37:$AV$37</c:f>
              <c:numCache/>
            </c:numRef>
          </c:val>
          <c:smooth val="0"/>
        </c:ser>
        <c:ser>
          <c:idx val="1"/>
          <c:order val="2"/>
          <c:tx>
            <c:strRef>
              <c:f>Sheet1!$A$38</c:f>
              <c:strCache>
                <c:ptCount val="1"/>
                <c:pt idx="0">
                  <c:v>古巣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Sheet1!$B$38:$AV$38</c:f>
              <c:numCache/>
            </c:numRef>
          </c:val>
          <c:smooth val="0"/>
        </c:ser>
        <c:ser>
          <c:idx val="2"/>
          <c:order val="3"/>
          <c:tx>
            <c:strRef>
              <c:f>Sheet1!$A$39</c:f>
              <c:strCache>
                <c:ptCount val="1"/>
                <c:pt idx="0">
                  <c:v>児童数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Sheet1!$B$39:$AV$39</c:f>
              <c:numCache/>
            </c:numRef>
          </c:val>
          <c:smooth val="0"/>
        </c:ser>
        <c:marker val="1"/>
        <c:axId val="17944975"/>
        <c:axId val="27287048"/>
      </c:lineChart>
      <c:catAx>
        <c:axId val="179449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287048"/>
        <c:crosses val="autoZero"/>
        <c:auto val="1"/>
        <c:lblOffset val="100"/>
        <c:tickLblSkip val="1"/>
        <c:noMultiLvlLbl val="0"/>
      </c:catAx>
      <c:valAx>
        <c:axId val="27287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4497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"/>
          <c:y val="0.00175"/>
          <c:w val="0.101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42</xdr:row>
      <xdr:rowOff>104775</xdr:rowOff>
    </xdr:from>
    <xdr:to>
      <xdr:col>27</xdr:col>
      <xdr:colOff>47625</xdr:colOff>
      <xdr:row>73</xdr:row>
      <xdr:rowOff>57150</xdr:rowOff>
    </xdr:to>
    <xdr:graphicFrame>
      <xdr:nvGraphicFramePr>
        <xdr:cNvPr id="1" name="グラフ 3"/>
        <xdr:cNvGraphicFramePr/>
      </xdr:nvGraphicFramePr>
      <xdr:xfrm>
        <a:off x="400050" y="7400925"/>
        <a:ext cx="107346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45"/>
  <sheetViews>
    <sheetView tabSelected="1" zoomScalePageLayoutView="0" workbookViewId="0" topLeftCell="A53">
      <selection activeCell="AV42" sqref="AV42"/>
    </sheetView>
  </sheetViews>
  <sheetFormatPr defaultColWidth="9.00390625" defaultRowHeight="13.5"/>
  <cols>
    <col min="1" max="1" width="19.125" style="0" customWidth="1"/>
    <col min="2" max="2" width="7.00390625" style="0" customWidth="1"/>
    <col min="3" max="18" width="4.50390625" style="0" customWidth="1"/>
    <col min="19" max="19" width="7.00390625" style="0" customWidth="1"/>
    <col min="20" max="22" width="4.50390625" style="0" customWidth="1"/>
    <col min="23" max="23" width="6.00390625" style="0" customWidth="1"/>
    <col min="24" max="25" width="4.50390625" style="0" customWidth="1"/>
    <col min="26" max="26" width="7.375" style="0" customWidth="1"/>
    <col min="27" max="30" width="4.50390625" style="0" customWidth="1"/>
    <col min="31" max="36" width="8.50390625" style="0" customWidth="1"/>
    <col min="37" max="37" width="5.625" style="0" customWidth="1"/>
    <col min="38" max="38" width="4.50390625" style="0" bestFit="1" customWidth="1"/>
    <col min="39" max="39" width="5.50390625" style="0" customWidth="1"/>
    <col min="40" max="40" width="5.75390625" style="0" customWidth="1"/>
    <col min="42" max="43" width="6.875" style="0" customWidth="1"/>
    <col min="44" max="45" width="7.125" style="0" customWidth="1"/>
  </cols>
  <sheetData>
    <row r="1" ht="14.25" thickBot="1"/>
    <row r="2" spans="1:36" s="11" customFormat="1" ht="14.25" thickBot="1">
      <c r="A2" s="1" t="s">
        <v>14</v>
      </c>
      <c r="B2" s="4" t="s">
        <v>0</v>
      </c>
      <c r="C2" s="5">
        <v>48</v>
      </c>
      <c r="D2" s="5">
        <v>49</v>
      </c>
      <c r="E2" s="5">
        <v>50</v>
      </c>
      <c r="F2" s="5">
        <v>51</v>
      </c>
      <c r="G2" s="5">
        <v>52</v>
      </c>
      <c r="H2" s="5">
        <v>53</v>
      </c>
      <c r="I2" s="5">
        <v>54</v>
      </c>
      <c r="J2" s="5">
        <v>55</v>
      </c>
      <c r="K2" s="5">
        <v>56</v>
      </c>
      <c r="L2" s="5">
        <v>57</v>
      </c>
      <c r="M2" s="5">
        <v>58</v>
      </c>
      <c r="N2" s="5">
        <v>59</v>
      </c>
      <c r="O2" s="5">
        <v>60</v>
      </c>
      <c r="P2" s="5">
        <v>61</v>
      </c>
      <c r="Q2" s="5">
        <v>62</v>
      </c>
      <c r="R2" s="5">
        <v>63</v>
      </c>
      <c r="S2" s="5" t="s">
        <v>1</v>
      </c>
      <c r="T2" s="5">
        <v>2</v>
      </c>
      <c r="U2" s="5">
        <v>3</v>
      </c>
      <c r="V2" s="5">
        <v>4</v>
      </c>
      <c r="W2" s="5">
        <v>5</v>
      </c>
      <c r="X2" s="5">
        <v>6</v>
      </c>
      <c r="Y2" s="5">
        <v>7</v>
      </c>
      <c r="Z2" s="5">
        <v>8</v>
      </c>
      <c r="AA2" s="5">
        <v>9</v>
      </c>
      <c r="AB2" s="5">
        <v>10</v>
      </c>
      <c r="AC2" s="5">
        <v>11</v>
      </c>
      <c r="AD2" s="5">
        <v>12</v>
      </c>
      <c r="AE2" s="5">
        <v>13</v>
      </c>
      <c r="AF2" s="6">
        <v>14</v>
      </c>
      <c r="AG2" s="10">
        <v>15</v>
      </c>
      <c r="AH2" s="6">
        <v>16</v>
      </c>
      <c r="AI2" s="20">
        <v>17</v>
      </c>
      <c r="AJ2" s="19">
        <v>18</v>
      </c>
    </row>
    <row r="3" spans="1:36" s="11" customFormat="1" ht="13.5">
      <c r="A3" s="3" t="s">
        <v>2</v>
      </c>
      <c r="B3" s="2">
        <v>314</v>
      </c>
      <c r="C3" s="1">
        <v>331</v>
      </c>
      <c r="D3" s="1">
        <v>197</v>
      </c>
      <c r="E3" s="1">
        <v>259</v>
      </c>
      <c r="F3" s="1">
        <v>160</v>
      </c>
      <c r="G3" s="1">
        <v>236</v>
      </c>
      <c r="H3" s="1">
        <v>162</v>
      </c>
      <c r="I3" s="1">
        <v>187</v>
      </c>
      <c r="J3" s="1">
        <v>207</v>
      </c>
      <c r="K3" s="1">
        <v>228</v>
      </c>
      <c r="L3" s="1">
        <v>136</v>
      </c>
      <c r="M3" s="1">
        <v>193</v>
      </c>
      <c r="N3" s="1">
        <v>176</v>
      </c>
      <c r="O3" s="1">
        <v>181</v>
      </c>
      <c r="P3" s="1">
        <v>186</v>
      </c>
      <c r="Q3" s="1">
        <v>111</v>
      </c>
      <c r="R3" s="1">
        <v>194</v>
      </c>
      <c r="S3" s="1">
        <v>135</v>
      </c>
      <c r="T3" s="1">
        <v>199</v>
      </c>
      <c r="U3" s="1">
        <v>157</v>
      </c>
      <c r="V3" s="1">
        <v>115</v>
      </c>
      <c r="W3" s="1">
        <v>94</v>
      </c>
      <c r="X3" s="1">
        <v>113</v>
      </c>
      <c r="Y3" s="1">
        <v>102</v>
      </c>
      <c r="Z3" s="1">
        <v>187</v>
      </c>
      <c r="AA3" s="1">
        <v>76</v>
      </c>
      <c r="AB3" s="1">
        <v>115</v>
      </c>
      <c r="AC3" s="1">
        <v>127</v>
      </c>
      <c r="AD3" s="1">
        <v>139</v>
      </c>
      <c r="AE3" s="1">
        <v>131</v>
      </c>
      <c r="AF3" s="7">
        <v>163</v>
      </c>
      <c r="AG3" s="9">
        <v>195</v>
      </c>
      <c r="AH3" s="15">
        <v>223</v>
      </c>
      <c r="AI3" s="21">
        <v>147</v>
      </c>
      <c r="AJ3" s="18">
        <v>78</v>
      </c>
    </row>
    <row r="4" spans="1:36" s="11" customFormat="1" ht="13.5">
      <c r="A4" s="3" t="s">
        <v>4</v>
      </c>
      <c r="B4" s="1">
        <v>113</v>
      </c>
      <c r="C4" s="1">
        <v>129</v>
      </c>
      <c r="D4" s="1">
        <v>141</v>
      </c>
      <c r="E4" s="1">
        <v>120</v>
      </c>
      <c r="F4" s="1">
        <v>91</v>
      </c>
      <c r="G4" s="1">
        <v>105</v>
      </c>
      <c r="H4" s="1">
        <v>88</v>
      </c>
      <c r="I4" s="1">
        <v>128</v>
      </c>
      <c r="J4" s="1">
        <v>191</v>
      </c>
      <c r="K4" s="1">
        <v>110</v>
      </c>
      <c r="L4" s="1">
        <v>63</v>
      </c>
      <c r="M4" s="1">
        <v>74</v>
      </c>
      <c r="N4" s="1">
        <v>54</v>
      </c>
      <c r="O4" s="1">
        <v>77</v>
      </c>
      <c r="P4" s="1">
        <v>85</v>
      </c>
      <c r="Q4" s="1">
        <v>61</v>
      </c>
      <c r="R4" s="1">
        <v>44</v>
      </c>
      <c r="S4" s="1">
        <v>134</v>
      </c>
      <c r="T4" s="1">
        <v>144</v>
      </c>
      <c r="U4" s="1">
        <v>142</v>
      </c>
      <c r="V4" s="1">
        <v>156</v>
      </c>
      <c r="W4" s="1">
        <v>68</v>
      </c>
      <c r="X4" s="1">
        <v>94</v>
      </c>
      <c r="Y4" s="1">
        <v>80</v>
      </c>
      <c r="Z4" s="1">
        <v>121</v>
      </c>
      <c r="AA4" s="1">
        <v>62</v>
      </c>
      <c r="AB4" s="1">
        <v>154</v>
      </c>
      <c r="AC4" s="1">
        <v>97</v>
      </c>
      <c r="AD4" s="1">
        <v>84</v>
      </c>
      <c r="AE4" s="1">
        <v>149</v>
      </c>
      <c r="AF4" s="7">
        <v>94</v>
      </c>
      <c r="AG4" s="8">
        <v>253</v>
      </c>
      <c r="AH4" s="16">
        <v>154</v>
      </c>
      <c r="AI4" s="7">
        <v>190</v>
      </c>
      <c r="AJ4" s="1">
        <v>98</v>
      </c>
    </row>
    <row r="5" spans="1:36" s="11" customFormat="1" ht="13.5">
      <c r="A5" s="3" t="s">
        <v>3</v>
      </c>
      <c r="B5" s="1">
        <f>+B13</f>
        <v>155</v>
      </c>
      <c r="C5" s="1">
        <v>297</v>
      </c>
      <c r="D5" s="1">
        <v>134</v>
      </c>
      <c r="E5" s="1">
        <v>335</v>
      </c>
      <c r="F5" s="1">
        <v>224</v>
      </c>
      <c r="G5" s="1">
        <v>217</v>
      </c>
      <c r="H5" s="1">
        <v>179</v>
      </c>
      <c r="I5" s="1">
        <v>240</v>
      </c>
      <c r="J5" s="1">
        <v>214</v>
      </c>
      <c r="K5" s="1">
        <v>229</v>
      </c>
      <c r="L5" s="1">
        <v>193</v>
      </c>
      <c r="M5" s="1">
        <v>249</v>
      </c>
      <c r="N5" s="1">
        <v>128</v>
      </c>
      <c r="O5" s="1">
        <v>176</v>
      </c>
      <c r="P5" s="1">
        <v>202</v>
      </c>
      <c r="Q5" s="1">
        <v>179</v>
      </c>
      <c r="R5" s="1">
        <v>154</v>
      </c>
      <c r="S5" s="1">
        <v>133</v>
      </c>
      <c r="T5" s="1">
        <v>240</v>
      </c>
      <c r="U5" s="1">
        <v>283</v>
      </c>
      <c r="V5" s="1">
        <v>213</v>
      </c>
      <c r="W5" s="1">
        <v>269</v>
      </c>
      <c r="X5" s="1">
        <v>238</v>
      </c>
      <c r="Y5" s="1">
        <v>109</v>
      </c>
      <c r="Z5" s="1">
        <v>354</v>
      </c>
      <c r="AA5" s="1">
        <v>144</v>
      </c>
      <c r="AB5" s="1">
        <v>155</v>
      </c>
      <c r="AC5" s="1">
        <v>86</v>
      </c>
      <c r="AD5" s="1">
        <v>144</v>
      </c>
      <c r="AE5" s="1">
        <v>170</v>
      </c>
      <c r="AF5" s="7">
        <v>162</v>
      </c>
      <c r="AG5" s="8">
        <v>163</v>
      </c>
      <c r="AH5" s="16">
        <v>190</v>
      </c>
      <c r="AI5" s="7">
        <v>217</v>
      </c>
      <c r="AJ5" s="1">
        <v>139</v>
      </c>
    </row>
    <row r="6" spans="1:36" s="11" customFormat="1" ht="13.5">
      <c r="A6" s="3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110</v>
      </c>
      <c r="W6" s="1">
        <v>100</v>
      </c>
      <c r="X6" s="1">
        <v>79</v>
      </c>
      <c r="Y6" s="1">
        <v>176</v>
      </c>
      <c r="Z6" s="1">
        <v>96</v>
      </c>
      <c r="AA6" s="1">
        <v>54</v>
      </c>
      <c r="AB6" s="1">
        <v>71</v>
      </c>
      <c r="AC6" s="1">
        <v>61</v>
      </c>
      <c r="AD6" s="1">
        <v>128</v>
      </c>
      <c r="AE6" s="1">
        <v>103</v>
      </c>
      <c r="AF6" s="1">
        <v>74</v>
      </c>
      <c r="AG6" s="8">
        <v>117</v>
      </c>
      <c r="AH6" s="16">
        <v>88</v>
      </c>
      <c r="AI6" s="7">
        <v>76</v>
      </c>
      <c r="AJ6" s="1">
        <v>115</v>
      </c>
    </row>
    <row r="7" spans="1:36" s="11" customFormat="1" ht="13.5">
      <c r="A7" s="3" t="s">
        <v>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6</v>
      </c>
      <c r="AF7" s="1" t="s">
        <v>9</v>
      </c>
      <c r="AG7" s="1" t="s">
        <v>6</v>
      </c>
      <c r="AH7" s="7" t="s">
        <v>5</v>
      </c>
      <c r="AI7" s="7" t="s">
        <v>11</v>
      </c>
      <c r="AJ7" s="1" t="s">
        <v>12</v>
      </c>
    </row>
    <row r="8" spans="1:36" ht="13.5">
      <c r="A8" s="14" t="s">
        <v>10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>
        <f>+V3/V6</f>
        <v>1.0454545454545454</v>
      </c>
      <c r="W8" s="13">
        <f aca="true" t="shared" si="0" ref="W8:AJ8">+W3/W6</f>
        <v>0.94</v>
      </c>
      <c r="X8" s="13">
        <f t="shared" si="0"/>
        <v>1.4303797468354431</v>
      </c>
      <c r="Y8" s="13">
        <f t="shared" si="0"/>
        <v>0.5795454545454546</v>
      </c>
      <c r="Z8" s="13">
        <f t="shared" si="0"/>
        <v>1.9479166666666667</v>
      </c>
      <c r="AA8" s="13">
        <f t="shared" si="0"/>
        <v>1.4074074074074074</v>
      </c>
      <c r="AB8" s="13">
        <f t="shared" si="0"/>
        <v>1.619718309859155</v>
      </c>
      <c r="AC8" s="13">
        <f t="shared" si="0"/>
        <v>2.081967213114754</v>
      </c>
      <c r="AD8" s="13">
        <f t="shared" si="0"/>
        <v>1.0859375</v>
      </c>
      <c r="AE8" s="13">
        <f t="shared" si="0"/>
        <v>1.2718446601941749</v>
      </c>
      <c r="AF8" s="13">
        <f t="shared" si="0"/>
        <v>2.2027027027027026</v>
      </c>
      <c r="AG8" s="13">
        <f t="shared" si="0"/>
        <v>1.6666666666666667</v>
      </c>
      <c r="AH8" s="17">
        <f t="shared" si="0"/>
        <v>2.534090909090909</v>
      </c>
      <c r="AI8" s="17">
        <f t="shared" si="0"/>
        <v>1.9342105263157894</v>
      </c>
      <c r="AJ8" s="13">
        <f t="shared" si="0"/>
        <v>0.6782608695652174</v>
      </c>
    </row>
    <row r="9" ht="14.25" thickBot="1"/>
    <row r="10" spans="1:36" ht="14.25" thickBot="1">
      <c r="A10" s="19" t="s">
        <v>15</v>
      </c>
      <c r="B10" s="5" t="s">
        <v>0</v>
      </c>
      <c r="C10" s="5">
        <v>48</v>
      </c>
      <c r="D10" s="5">
        <v>49</v>
      </c>
      <c r="E10" s="5">
        <v>50</v>
      </c>
      <c r="F10" s="5">
        <v>51</v>
      </c>
      <c r="G10" s="5">
        <v>52</v>
      </c>
      <c r="H10" s="5">
        <v>53</v>
      </c>
      <c r="I10" s="5">
        <v>54</v>
      </c>
      <c r="J10" s="5">
        <v>55</v>
      </c>
      <c r="K10" s="5">
        <v>56</v>
      </c>
      <c r="L10" s="5">
        <v>57</v>
      </c>
      <c r="M10" s="5">
        <v>58</v>
      </c>
      <c r="N10" s="5">
        <v>59</v>
      </c>
      <c r="O10" s="5">
        <v>60</v>
      </c>
      <c r="P10" s="5">
        <v>61</v>
      </c>
      <c r="Q10" s="5">
        <v>62</v>
      </c>
      <c r="R10" s="5">
        <v>63</v>
      </c>
      <c r="S10" s="5" t="s">
        <v>1</v>
      </c>
      <c r="T10" s="5">
        <v>2</v>
      </c>
      <c r="U10" s="5">
        <v>3</v>
      </c>
      <c r="V10" s="5">
        <v>4</v>
      </c>
      <c r="W10" s="5">
        <v>5</v>
      </c>
      <c r="X10" s="5">
        <v>6</v>
      </c>
      <c r="Y10" s="5">
        <v>7</v>
      </c>
      <c r="Z10" s="5">
        <v>8</v>
      </c>
      <c r="AA10" s="5">
        <v>9</v>
      </c>
      <c r="AB10" s="5">
        <v>10</v>
      </c>
      <c r="AC10" s="5">
        <v>11</v>
      </c>
      <c r="AD10" s="5">
        <v>12</v>
      </c>
      <c r="AE10" s="5">
        <v>13</v>
      </c>
      <c r="AF10" s="10">
        <v>14</v>
      </c>
      <c r="AG10" s="10">
        <v>15</v>
      </c>
      <c r="AH10" s="6">
        <v>16</v>
      </c>
      <c r="AI10" s="20">
        <v>17</v>
      </c>
      <c r="AJ10" s="19">
        <v>18</v>
      </c>
    </row>
    <row r="11" spans="1:36" ht="13.5">
      <c r="A11" s="22" t="s">
        <v>2</v>
      </c>
      <c r="B11" s="18">
        <v>150</v>
      </c>
      <c r="C11" s="18">
        <v>174</v>
      </c>
      <c r="D11" s="18">
        <v>168</v>
      </c>
      <c r="E11" s="18">
        <v>122</v>
      </c>
      <c r="F11" s="18">
        <v>196</v>
      </c>
      <c r="G11" s="18">
        <v>145</v>
      </c>
      <c r="H11" s="18">
        <v>190</v>
      </c>
      <c r="I11" s="18">
        <v>153</v>
      </c>
      <c r="J11" s="18">
        <v>83</v>
      </c>
      <c r="K11" s="18">
        <v>78</v>
      </c>
      <c r="L11" s="18">
        <v>84</v>
      </c>
      <c r="M11" s="18">
        <v>63</v>
      </c>
      <c r="N11" s="18">
        <v>78</v>
      </c>
      <c r="O11" s="18">
        <v>81</v>
      </c>
      <c r="P11" s="18">
        <v>60</v>
      </c>
      <c r="Q11" s="18">
        <v>26</v>
      </c>
      <c r="R11" s="18">
        <v>42</v>
      </c>
      <c r="S11" s="18">
        <v>31</v>
      </c>
      <c r="T11" s="18">
        <v>49</v>
      </c>
      <c r="U11" s="18">
        <v>68</v>
      </c>
      <c r="V11" s="18">
        <v>59</v>
      </c>
      <c r="W11" s="18">
        <v>48</v>
      </c>
      <c r="X11" s="18">
        <v>64</v>
      </c>
      <c r="Y11" s="18">
        <v>50</v>
      </c>
      <c r="Z11" s="18">
        <v>47</v>
      </c>
      <c r="AA11" s="18">
        <v>24</v>
      </c>
      <c r="AB11" s="18">
        <v>32</v>
      </c>
      <c r="AC11" s="18">
        <v>41</v>
      </c>
      <c r="AD11" s="18">
        <v>63</v>
      </c>
      <c r="AE11" s="18">
        <v>42</v>
      </c>
      <c r="AF11" s="18">
        <v>47</v>
      </c>
      <c r="AG11" s="9">
        <v>30</v>
      </c>
      <c r="AH11" s="15">
        <v>38</v>
      </c>
      <c r="AI11" s="21">
        <v>57</v>
      </c>
      <c r="AJ11" s="18">
        <v>23</v>
      </c>
    </row>
    <row r="12" spans="1:36" ht="13.5">
      <c r="A12" s="3" t="s">
        <v>4</v>
      </c>
      <c r="B12" s="1">
        <v>96</v>
      </c>
      <c r="C12" s="1">
        <v>82</v>
      </c>
      <c r="D12" s="1">
        <v>63</v>
      </c>
      <c r="E12" s="1">
        <v>73</v>
      </c>
      <c r="F12" s="1">
        <v>77</v>
      </c>
      <c r="G12" s="1">
        <v>130</v>
      </c>
      <c r="H12" s="1">
        <v>92</v>
      </c>
      <c r="I12" s="1">
        <v>104</v>
      </c>
      <c r="J12" s="1">
        <v>40</v>
      </c>
      <c r="K12" s="1">
        <v>64</v>
      </c>
      <c r="L12" s="1">
        <v>62</v>
      </c>
      <c r="M12" s="1">
        <v>21</v>
      </c>
      <c r="N12" s="1">
        <v>28</v>
      </c>
      <c r="O12" s="1">
        <v>13</v>
      </c>
      <c r="P12" s="1">
        <v>18</v>
      </c>
      <c r="Q12" s="1">
        <v>31</v>
      </c>
      <c r="R12" s="1">
        <v>52</v>
      </c>
      <c r="S12" s="1">
        <v>38</v>
      </c>
      <c r="T12" s="1">
        <v>54</v>
      </c>
      <c r="U12" s="1">
        <v>89</v>
      </c>
      <c r="V12" s="1">
        <v>45</v>
      </c>
      <c r="W12" s="1">
        <v>55</v>
      </c>
      <c r="X12" s="1">
        <v>34</v>
      </c>
      <c r="Y12" s="1">
        <v>49</v>
      </c>
      <c r="Z12" s="1">
        <v>53</v>
      </c>
      <c r="AA12" s="1">
        <v>53</v>
      </c>
      <c r="AB12" s="1">
        <v>36</v>
      </c>
      <c r="AC12" s="1">
        <v>81</v>
      </c>
      <c r="AD12" s="1">
        <v>82</v>
      </c>
      <c r="AE12" s="1">
        <v>45</v>
      </c>
      <c r="AF12" s="1">
        <v>24</v>
      </c>
      <c r="AG12" s="8">
        <v>44</v>
      </c>
      <c r="AH12" s="16">
        <v>63</v>
      </c>
      <c r="AI12" s="7">
        <v>62</v>
      </c>
      <c r="AJ12" s="1">
        <v>35</v>
      </c>
    </row>
    <row r="13" spans="1:36" ht="13.5">
      <c r="A13" s="3" t="s">
        <v>3</v>
      </c>
      <c r="B13" s="1">
        <v>155</v>
      </c>
      <c r="C13" s="1">
        <v>242</v>
      </c>
      <c r="D13" s="1">
        <v>198</v>
      </c>
      <c r="E13" s="1">
        <v>203</v>
      </c>
      <c r="F13" s="1">
        <v>169</v>
      </c>
      <c r="G13" s="1">
        <v>109</v>
      </c>
      <c r="H13" s="1">
        <v>118</v>
      </c>
      <c r="I13" s="1">
        <v>136</v>
      </c>
      <c r="J13" s="1">
        <v>147</v>
      </c>
      <c r="K13" s="1">
        <v>107</v>
      </c>
      <c r="L13" s="1">
        <v>178</v>
      </c>
      <c r="M13" s="1">
        <v>115</v>
      </c>
      <c r="N13" s="1">
        <v>142</v>
      </c>
      <c r="O13" s="1">
        <v>120</v>
      </c>
      <c r="P13" s="1">
        <v>104</v>
      </c>
      <c r="Q13" s="1">
        <v>119</v>
      </c>
      <c r="R13" s="1">
        <v>133</v>
      </c>
      <c r="S13" s="1">
        <v>116</v>
      </c>
      <c r="T13" s="1">
        <v>127</v>
      </c>
      <c r="U13" s="1">
        <v>146</v>
      </c>
      <c r="V13" s="1">
        <v>178</v>
      </c>
      <c r="W13" s="1">
        <v>127</v>
      </c>
      <c r="X13" s="1">
        <v>113</v>
      </c>
      <c r="Y13" s="1">
        <v>113</v>
      </c>
      <c r="Z13" s="1">
        <v>166</v>
      </c>
      <c r="AA13" s="1">
        <v>144</v>
      </c>
      <c r="AB13" s="1">
        <v>126</v>
      </c>
      <c r="AC13" s="1">
        <v>107</v>
      </c>
      <c r="AD13" s="1">
        <v>101</v>
      </c>
      <c r="AE13" s="1">
        <v>96</v>
      </c>
      <c r="AF13" s="1">
        <v>137</v>
      </c>
      <c r="AG13" s="8">
        <v>119</v>
      </c>
      <c r="AH13" s="16">
        <v>106</v>
      </c>
      <c r="AI13" s="7">
        <v>70</v>
      </c>
      <c r="AJ13" s="1">
        <v>97</v>
      </c>
    </row>
    <row r="14" spans="1:36" ht="13.5">
      <c r="A14" s="3" t="s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>
        <v>29</v>
      </c>
      <c r="W14" s="1">
        <v>32</v>
      </c>
      <c r="X14" s="1">
        <v>25</v>
      </c>
      <c r="Y14" s="1">
        <v>28</v>
      </c>
      <c r="Z14" s="1">
        <v>31</v>
      </c>
      <c r="AA14" s="1">
        <v>28</v>
      </c>
      <c r="AB14" s="1">
        <v>21</v>
      </c>
      <c r="AC14" s="1">
        <v>20</v>
      </c>
      <c r="AD14" s="1">
        <v>14</v>
      </c>
      <c r="AE14" s="1">
        <v>16</v>
      </c>
      <c r="AF14" s="1">
        <v>18</v>
      </c>
      <c r="AG14" s="1">
        <v>18</v>
      </c>
      <c r="AH14" s="7">
        <v>22</v>
      </c>
      <c r="AI14" s="7">
        <v>22</v>
      </c>
      <c r="AJ14" s="1">
        <v>24</v>
      </c>
    </row>
    <row r="15" spans="1:36" ht="13.5">
      <c r="A15" s="3" t="s">
        <v>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1"/>
      <c r="W15" s="1"/>
      <c r="X15" s="1"/>
      <c r="Y15" s="1"/>
      <c r="Z15" s="1"/>
      <c r="AA15" s="1"/>
      <c r="AB15" s="1"/>
      <c r="AC15" s="1"/>
      <c r="AD15" s="1"/>
      <c r="AE15" s="1" t="s">
        <v>6</v>
      </c>
      <c r="AF15" s="1" t="s">
        <v>9</v>
      </c>
      <c r="AG15" s="1" t="s">
        <v>13</v>
      </c>
      <c r="AH15" s="7" t="s">
        <v>6</v>
      </c>
      <c r="AI15" s="7" t="s">
        <v>11</v>
      </c>
      <c r="AJ15" s="1" t="s">
        <v>12</v>
      </c>
    </row>
    <row r="16" spans="1:36" ht="13.5">
      <c r="A16" s="14" t="s">
        <v>10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23">
        <f>+V11/V14</f>
        <v>2.0344827586206895</v>
      </c>
      <c r="W16" s="23">
        <f aca="true" t="shared" si="1" ref="W16:AJ16">+W11/W14</f>
        <v>1.5</v>
      </c>
      <c r="X16" s="23">
        <f t="shared" si="1"/>
        <v>2.56</v>
      </c>
      <c r="Y16" s="23">
        <f t="shared" si="1"/>
        <v>1.7857142857142858</v>
      </c>
      <c r="Z16" s="23">
        <f t="shared" si="1"/>
        <v>1.5161290322580645</v>
      </c>
      <c r="AA16" s="23">
        <f t="shared" si="1"/>
        <v>0.8571428571428571</v>
      </c>
      <c r="AB16" s="23">
        <f t="shared" si="1"/>
        <v>1.5238095238095237</v>
      </c>
      <c r="AC16" s="23">
        <f t="shared" si="1"/>
        <v>2.05</v>
      </c>
      <c r="AD16" s="23">
        <f t="shared" si="1"/>
        <v>4.5</v>
      </c>
      <c r="AE16" s="23">
        <f t="shared" si="1"/>
        <v>2.625</v>
      </c>
      <c r="AF16" s="23">
        <f t="shared" si="1"/>
        <v>2.611111111111111</v>
      </c>
      <c r="AG16" s="23">
        <f t="shared" si="1"/>
        <v>1.6666666666666667</v>
      </c>
      <c r="AH16" s="24">
        <f t="shared" si="1"/>
        <v>1.7272727272727273</v>
      </c>
      <c r="AI16" s="24">
        <f t="shared" si="1"/>
        <v>2.590909090909091</v>
      </c>
      <c r="AJ16" s="23">
        <f t="shared" si="1"/>
        <v>0.9583333333333334</v>
      </c>
    </row>
    <row r="17" ht="14.25" thickBot="1"/>
    <row r="18" spans="1:43" ht="14.25" thickBot="1">
      <c r="A18" s="43" t="s">
        <v>16</v>
      </c>
      <c r="B18" s="44" t="s">
        <v>0</v>
      </c>
      <c r="C18" s="45">
        <v>48</v>
      </c>
      <c r="D18" s="45">
        <v>49</v>
      </c>
      <c r="E18" s="45">
        <v>50</v>
      </c>
      <c r="F18" s="45">
        <v>51</v>
      </c>
      <c r="G18" s="45">
        <v>52</v>
      </c>
      <c r="H18" s="45">
        <v>53</v>
      </c>
      <c r="I18" s="45">
        <v>54</v>
      </c>
      <c r="J18" s="45">
        <v>55</v>
      </c>
      <c r="K18" s="45">
        <v>56</v>
      </c>
      <c r="L18" s="45">
        <v>57</v>
      </c>
      <c r="M18" s="45">
        <v>58</v>
      </c>
      <c r="N18" s="45">
        <v>59</v>
      </c>
      <c r="O18" s="45">
        <v>60</v>
      </c>
      <c r="P18" s="45">
        <v>61</v>
      </c>
      <c r="Q18" s="45">
        <v>62</v>
      </c>
      <c r="R18" s="45">
        <v>63</v>
      </c>
      <c r="S18" s="45" t="s">
        <v>1</v>
      </c>
      <c r="T18" s="45">
        <v>2</v>
      </c>
      <c r="U18" s="45">
        <v>3</v>
      </c>
      <c r="V18" s="45">
        <v>4</v>
      </c>
      <c r="W18" s="45">
        <v>5</v>
      </c>
      <c r="X18" s="45">
        <v>6</v>
      </c>
      <c r="Y18" s="45">
        <v>7</v>
      </c>
      <c r="Z18" s="45">
        <v>8</v>
      </c>
      <c r="AA18" s="45">
        <v>9</v>
      </c>
      <c r="AB18" s="45">
        <v>10</v>
      </c>
      <c r="AC18" s="45">
        <v>11</v>
      </c>
      <c r="AD18" s="45">
        <v>12</v>
      </c>
      <c r="AE18" s="45">
        <v>13</v>
      </c>
      <c r="AF18" s="46">
        <v>14</v>
      </c>
      <c r="AG18" s="45">
        <v>15</v>
      </c>
      <c r="AH18" s="46">
        <v>16</v>
      </c>
      <c r="AI18" s="47">
        <v>17</v>
      </c>
      <c r="AJ18" s="47">
        <v>18</v>
      </c>
      <c r="AK18" s="29">
        <v>19</v>
      </c>
      <c r="AL18" s="28">
        <v>20</v>
      </c>
      <c r="AM18" s="28">
        <v>21</v>
      </c>
      <c r="AN18" s="28">
        <v>22</v>
      </c>
      <c r="AO18" s="60">
        <v>23</v>
      </c>
      <c r="AP18" s="58" t="s">
        <v>20</v>
      </c>
      <c r="AQ18" s="58"/>
    </row>
    <row r="19" spans="1:43" ht="13.5">
      <c r="A19" s="48" t="s">
        <v>2</v>
      </c>
      <c r="B19" s="49">
        <f>+B3+B11</f>
        <v>464</v>
      </c>
      <c r="C19" s="49">
        <f aca="true" t="shared" si="2" ref="C19:AJ19">+C3+C11</f>
        <v>505</v>
      </c>
      <c r="D19" s="49">
        <f t="shared" si="2"/>
        <v>365</v>
      </c>
      <c r="E19" s="49">
        <f t="shared" si="2"/>
        <v>381</v>
      </c>
      <c r="F19" s="49">
        <f t="shared" si="2"/>
        <v>356</v>
      </c>
      <c r="G19" s="49">
        <f t="shared" si="2"/>
        <v>381</v>
      </c>
      <c r="H19" s="49">
        <f t="shared" si="2"/>
        <v>352</v>
      </c>
      <c r="I19" s="49">
        <f t="shared" si="2"/>
        <v>340</v>
      </c>
      <c r="J19" s="49">
        <f t="shared" si="2"/>
        <v>290</v>
      </c>
      <c r="K19" s="49">
        <f t="shared" si="2"/>
        <v>306</v>
      </c>
      <c r="L19" s="49">
        <f t="shared" si="2"/>
        <v>220</v>
      </c>
      <c r="M19" s="49">
        <f t="shared" si="2"/>
        <v>256</v>
      </c>
      <c r="N19" s="49">
        <f t="shared" si="2"/>
        <v>254</v>
      </c>
      <c r="O19" s="49">
        <f t="shared" si="2"/>
        <v>262</v>
      </c>
      <c r="P19" s="49">
        <f t="shared" si="2"/>
        <v>246</v>
      </c>
      <c r="Q19" s="49">
        <f t="shared" si="2"/>
        <v>137</v>
      </c>
      <c r="R19" s="49">
        <f t="shared" si="2"/>
        <v>236</v>
      </c>
      <c r="S19" s="49">
        <f t="shared" si="2"/>
        <v>166</v>
      </c>
      <c r="T19" s="49">
        <f t="shared" si="2"/>
        <v>248</v>
      </c>
      <c r="U19" s="49">
        <f t="shared" si="2"/>
        <v>225</v>
      </c>
      <c r="V19" s="49">
        <f t="shared" si="2"/>
        <v>174</v>
      </c>
      <c r="W19" s="49">
        <f t="shared" si="2"/>
        <v>142</v>
      </c>
      <c r="X19" s="49">
        <f t="shared" si="2"/>
        <v>177</v>
      </c>
      <c r="Y19" s="49">
        <f t="shared" si="2"/>
        <v>152</v>
      </c>
      <c r="Z19" s="49">
        <f t="shared" si="2"/>
        <v>234</v>
      </c>
      <c r="AA19" s="49">
        <f t="shared" si="2"/>
        <v>100</v>
      </c>
      <c r="AB19" s="49">
        <f t="shared" si="2"/>
        <v>147</v>
      </c>
      <c r="AC19" s="49">
        <f t="shared" si="2"/>
        <v>168</v>
      </c>
      <c r="AD19" s="49">
        <f t="shared" si="2"/>
        <v>202</v>
      </c>
      <c r="AE19" s="49">
        <f t="shared" si="2"/>
        <v>173</v>
      </c>
      <c r="AF19" s="49">
        <f t="shared" si="2"/>
        <v>210</v>
      </c>
      <c r="AG19" s="49">
        <f t="shared" si="2"/>
        <v>225</v>
      </c>
      <c r="AH19" s="49">
        <f t="shared" si="2"/>
        <v>261</v>
      </c>
      <c r="AI19" s="49">
        <f t="shared" si="2"/>
        <v>204</v>
      </c>
      <c r="AJ19" s="50">
        <f t="shared" si="2"/>
        <v>101</v>
      </c>
      <c r="AK19" s="26">
        <v>158</v>
      </c>
      <c r="AL19" s="27">
        <v>147</v>
      </c>
      <c r="AM19" s="27">
        <v>147</v>
      </c>
      <c r="AN19" s="27">
        <v>87</v>
      </c>
      <c r="AO19" s="27">
        <v>125</v>
      </c>
      <c r="AP19" s="58"/>
      <c r="AQ19" s="58"/>
    </row>
    <row r="20" spans="1:43" ht="13.5">
      <c r="A20" s="48" t="s">
        <v>4</v>
      </c>
      <c r="B20" s="51">
        <f>+B4+B12</f>
        <v>209</v>
      </c>
      <c r="C20" s="51">
        <f aca="true" t="shared" si="3" ref="C20:AJ20">+C4+C12</f>
        <v>211</v>
      </c>
      <c r="D20" s="51">
        <f t="shared" si="3"/>
        <v>204</v>
      </c>
      <c r="E20" s="51">
        <f t="shared" si="3"/>
        <v>193</v>
      </c>
      <c r="F20" s="51">
        <f t="shared" si="3"/>
        <v>168</v>
      </c>
      <c r="G20" s="51">
        <f t="shared" si="3"/>
        <v>235</v>
      </c>
      <c r="H20" s="51">
        <f t="shared" si="3"/>
        <v>180</v>
      </c>
      <c r="I20" s="51">
        <f t="shared" si="3"/>
        <v>232</v>
      </c>
      <c r="J20" s="51">
        <f t="shared" si="3"/>
        <v>231</v>
      </c>
      <c r="K20" s="51">
        <f t="shared" si="3"/>
        <v>174</v>
      </c>
      <c r="L20" s="51">
        <f t="shared" si="3"/>
        <v>125</v>
      </c>
      <c r="M20" s="51">
        <f t="shared" si="3"/>
        <v>95</v>
      </c>
      <c r="N20" s="51">
        <f t="shared" si="3"/>
        <v>82</v>
      </c>
      <c r="O20" s="51">
        <f t="shared" si="3"/>
        <v>90</v>
      </c>
      <c r="P20" s="51">
        <f t="shared" si="3"/>
        <v>103</v>
      </c>
      <c r="Q20" s="51">
        <f t="shared" si="3"/>
        <v>92</v>
      </c>
      <c r="R20" s="51">
        <f t="shared" si="3"/>
        <v>96</v>
      </c>
      <c r="S20" s="51">
        <f t="shared" si="3"/>
        <v>172</v>
      </c>
      <c r="T20" s="51">
        <f t="shared" si="3"/>
        <v>198</v>
      </c>
      <c r="U20" s="51">
        <f t="shared" si="3"/>
        <v>231</v>
      </c>
      <c r="V20" s="51">
        <f t="shared" si="3"/>
        <v>201</v>
      </c>
      <c r="W20" s="51">
        <f t="shared" si="3"/>
        <v>123</v>
      </c>
      <c r="X20" s="51">
        <f t="shared" si="3"/>
        <v>128</v>
      </c>
      <c r="Y20" s="51">
        <f t="shared" si="3"/>
        <v>129</v>
      </c>
      <c r="Z20" s="51">
        <f t="shared" si="3"/>
        <v>174</v>
      </c>
      <c r="AA20" s="51">
        <f t="shared" si="3"/>
        <v>115</v>
      </c>
      <c r="AB20" s="51">
        <f t="shared" si="3"/>
        <v>190</v>
      </c>
      <c r="AC20" s="51">
        <f t="shared" si="3"/>
        <v>178</v>
      </c>
      <c r="AD20" s="51">
        <f t="shared" si="3"/>
        <v>166</v>
      </c>
      <c r="AE20" s="51">
        <f t="shared" si="3"/>
        <v>194</v>
      </c>
      <c r="AF20" s="51">
        <f t="shared" si="3"/>
        <v>118</v>
      </c>
      <c r="AG20" s="51">
        <f t="shared" si="3"/>
        <v>297</v>
      </c>
      <c r="AH20" s="51">
        <f t="shared" si="3"/>
        <v>217</v>
      </c>
      <c r="AI20" s="51">
        <f t="shared" si="3"/>
        <v>252</v>
      </c>
      <c r="AJ20" s="52">
        <f t="shared" si="3"/>
        <v>133</v>
      </c>
      <c r="AK20" s="25">
        <v>138</v>
      </c>
      <c r="AL20" s="12">
        <v>121</v>
      </c>
      <c r="AM20" s="12">
        <v>166</v>
      </c>
      <c r="AN20" s="12">
        <v>121</v>
      </c>
      <c r="AO20" s="12">
        <v>99</v>
      </c>
      <c r="AP20" s="58"/>
      <c r="AQ20" s="58"/>
    </row>
    <row r="21" spans="1:43" ht="13.5">
      <c r="A21" s="48" t="s">
        <v>3</v>
      </c>
      <c r="B21" s="51">
        <f>+B5+B13</f>
        <v>310</v>
      </c>
      <c r="C21" s="51">
        <f aca="true" t="shared" si="4" ref="C21:AJ21">+C5+C13</f>
        <v>539</v>
      </c>
      <c r="D21" s="51">
        <f t="shared" si="4"/>
        <v>332</v>
      </c>
      <c r="E21" s="51">
        <f t="shared" si="4"/>
        <v>538</v>
      </c>
      <c r="F21" s="51">
        <f t="shared" si="4"/>
        <v>393</v>
      </c>
      <c r="G21" s="51">
        <f t="shared" si="4"/>
        <v>326</v>
      </c>
      <c r="H21" s="51">
        <f t="shared" si="4"/>
        <v>297</v>
      </c>
      <c r="I21" s="51">
        <f t="shared" si="4"/>
        <v>376</v>
      </c>
      <c r="J21" s="51">
        <f t="shared" si="4"/>
        <v>361</v>
      </c>
      <c r="K21" s="51">
        <f t="shared" si="4"/>
        <v>336</v>
      </c>
      <c r="L21" s="51">
        <f t="shared" si="4"/>
        <v>371</v>
      </c>
      <c r="M21" s="51">
        <f t="shared" si="4"/>
        <v>364</v>
      </c>
      <c r="N21" s="51">
        <f t="shared" si="4"/>
        <v>270</v>
      </c>
      <c r="O21" s="51">
        <f t="shared" si="4"/>
        <v>296</v>
      </c>
      <c r="P21" s="51">
        <f t="shared" si="4"/>
        <v>306</v>
      </c>
      <c r="Q21" s="51">
        <f t="shared" si="4"/>
        <v>298</v>
      </c>
      <c r="R21" s="51">
        <f t="shared" si="4"/>
        <v>287</v>
      </c>
      <c r="S21" s="51">
        <f t="shared" si="4"/>
        <v>249</v>
      </c>
      <c r="T21" s="51">
        <f t="shared" si="4"/>
        <v>367</v>
      </c>
      <c r="U21" s="51">
        <f t="shared" si="4"/>
        <v>429</v>
      </c>
      <c r="V21" s="51">
        <f t="shared" si="4"/>
        <v>391</v>
      </c>
      <c r="W21" s="51">
        <f t="shared" si="4"/>
        <v>396</v>
      </c>
      <c r="X21" s="51">
        <f t="shared" si="4"/>
        <v>351</v>
      </c>
      <c r="Y21" s="51">
        <f t="shared" si="4"/>
        <v>222</v>
      </c>
      <c r="Z21" s="51">
        <f t="shared" si="4"/>
        <v>520</v>
      </c>
      <c r="AA21" s="51">
        <f t="shared" si="4"/>
        <v>288</v>
      </c>
      <c r="AB21" s="51">
        <f t="shared" si="4"/>
        <v>281</v>
      </c>
      <c r="AC21" s="51">
        <f t="shared" si="4"/>
        <v>193</v>
      </c>
      <c r="AD21" s="51">
        <f t="shared" si="4"/>
        <v>245</v>
      </c>
      <c r="AE21" s="51">
        <f t="shared" si="4"/>
        <v>266</v>
      </c>
      <c r="AF21" s="51">
        <f t="shared" si="4"/>
        <v>299</v>
      </c>
      <c r="AG21" s="51">
        <f t="shared" si="4"/>
        <v>282</v>
      </c>
      <c r="AH21" s="51">
        <f t="shared" si="4"/>
        <v>296</v>
      </c>
      <c r="AI21" s="51">
        <f t="shared" si="4"/>
        <v>287</v>
      </c>
      <c r="AJ21" s="52">
        <f t="shared" si="4"/>
        <v>236</v>
      </c>
      <c r="AK21" s="25">
        <v>311</v>
      </c>
      <c r="AL21" s="12">
        <v>256</v>
      </c>
      <c r="AM21" s="12">
        <v>283</v>
      </c>
      <c r="AN21" s="12">
        <v>259</v>
      </c>
      <c r="AO21" s="12">
        <v>217</v>
      </c>
      <c r="AP21" s="58"/>
      <c r="AQ21" s="58"/>
    </row>
    <row r="22" spans="1:43" ht="13.5">
      <c r="A22" s="48" t="s">
        <v>7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>
        <f>+V6+V14</f>
        <v>139</v>
      </c>
      <c r="W22" s="51">
        <f aca="true" t="shared" si="5" ref="W22:AJ22">+W6+W14</f>
        <v>132</v>
      </c>
      <c r="X22" s="51">
        <f t="shared" si="5"/>
        <v>104</v>
      </c>
      <c r="Y22" s="51">
        <f t="shared" si="5"/>
        <v>204</v>
      </c>
      <c r="Z22" s="51">
        <f t="shared" si="5"/>
        <v>127</v>
      </c>
      <c r="AA22" s="51">
        <f t="shared" si="5"/>
        <v>82</v>
      </c>
      <c r="AB22" s="51">
        <f t="shared" si="5"/>
        <v>92</v>
      </c>
      <c r="AC22" s="51">
        <f t="shared" si="5"/>
        <v>81</v>
      </c>
      <c r="AD22" s="51">
        <f t="shared" si="5"/>
        <v>142</v>
      </c>
      <c r="AE22" s="51">
        <f t="shared" si="5"/>
        <v>119</v>
      </c>
      <c r="AF22" s="51">
        <f t="shared" si="5"/>
        <v>92</v>
      </c>
      <c r="AG22" s="51">
        <f t="shared" si="5"/>
        <v>135</v>
      </c>
      <c r="AH22" s="51">
        <f t="shared" si="5"/>
        <v>110</v>
      </c>
      <c r="AI22" s="51">
        <f t="shared" si="5"/>
        <v>98</v>
      </c>
      <c r="AJ22" s="51">
        <f t="shared" si="5"/>
        <v>139</v>
      </c>
      <c r="AK22" s="25">
        <v>164</v>
      </c>
      <c r="AL22" s="12">
        <v>143</v>
      </c>
      <c r="AM22" s="12">
        <v>132</v>
      </c>
      <c r="AN22" s="12">
        <v>132</v>
      </c>
      <c r="AO22" s="12">
        <v>111</v>
      </c>
      <c r="AP22" s="58"/>
      <c r="AQ22" s="58"/>
    </row>
    <row r="23" spans="1:43" ht="13.5">
      <c r="A23" s="48" t="s">
        <v>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 t="s">
        <v>6</v>
      </c>
      <c r="AF23" s="51" t="s">
        <v>9</v>
      </c>
      <c r="AG23" s="51" t="s">
        <v>6</v>
      </c>
      <c r="AH23" s="52" t="s">
        <v>5</v>
      </c>
      <c r="AI23" s="52" t="s">
        <v>11</v>
      </c>
      <c r="AJ23" s="52" t="s">
        <v>12</v>
      </c>
      <c r="AK23" s="25" t="s">
        <v>11</v>
      </c>
      <c r="AL23" s="12" t="s">
        <v>11</v>
      </c>
      <c r="AM23" s="12" t="s">
        <v>17</v>
      </c>
      <c r="AN23" s="12" t="s">
        <v>17</v>
      </c>
      <c r="AO23" s="12" t="s">
        <v>17</v>
      </c>
      <c r="AP23" s="58"/>
      <c r="AQ23" s="58"/>
    </row>
    <row r="24" spans="1:43" ht="13.5">
      <c r="A24" s="53" t="s">
        <v>10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54">
        <f>+V19/V22</f>
        <v>1.2517985611510791</v>
      </c>
      <c r="W24" s="54">
        <f aca="true" t="shared" si="6" ref="W24:AL24">+W19/W22</f>
        <v>1.0757575757575757</v>
      </c>
      <c r="X24" s="54">
        <f t="shared" si="6"/>
        <v>1.7019230769230769</v>
      </c>
      <c r="Y24" s="54">
        <f t="shared" si="6"/>
        <v>0.7450980392156863</v>
      </c>
      <c r="Z24" s="54">
        <f t="shared" si="6"/>
        <v>1.8425196850393701</v>
      </c>
      <c r="AA24" s="54">
        <f t="shared" si="6"/>
        <v>1.2195121951219512</v>
      </c>
      <c r="AB24" s="54">
        <f t="shared" si="6"/>
        <v>1.5978260869565217</v>
      </c>
      <c r="AC24" s="54">
        <f t="shared" si="6"/>
        <v>2.074074074074074</v>
      </c>
      <c r="AD24" s="54">
        <f t="shared" si="6"/>
        <v>1.4225352112676057</v>
      </c>
      <c r="AE24" s="54">
        <f t="shared" si="6"/>
        <v>1.453781512605042</v>
      </c>
      <c r="AF24" s="54">
        <f t="shared" si="6"/>
        <v>2.282608695652174</v>
      </c>
      <c r="AG24" s="54">
        <f t="shared" si="6"/>
        <v>1.6666666666666667</v>
      </c>
      <c r="AH24" s="55">
        <f t="shared" si="6"/>
        <v>2.3727272727272726</v>
      </c>
      <c r="AI24" s="55">
        <f t="shared" si="6"/>
        <v>2.0816326530612246</v>
      </c>
      <c r="AJ24" s="55">
        <f t="shared" si="6"/>
        <v>0.7266187050359713</v>
      </c>
      <c r="AK24" s="17">
        <f t="shared" si="6"/>
        <v>0.9634146341463414</v>
      </c>
      <c r="AL24" s="13">
        <f t="shared" si="6"/>
        <v>1.027972027972028</v>
      </c>
      <c r="AM24" s="13">
        <f>+AM19/AM22</f>
        <v>1.1136363636363635</v>
      </c>
      <c r="AN24" s="13">
        <f>+AN19/AN22</f>
        <v>0.6590909090909091</v>
      </c>
      <c r="AO24" s="13">
        <f>+AO19/AO22</f>
        <v>1.1261261261261262</v>
      </c>
      <c r="AP24" s="59"/>
      <c r="AQ24" s="59"/>
    </row>
    <row r="26" ht="14.25" thickBot="1">
      <c r="A26" s="61" t="s">
        <v>21</v>
      </c>
    </row>
    <row r="27" spans="1:42" ht="14.25" thickBot="1">
      <c r="A27" s="19" t="s">
        <v>18</v>
      </c>
      <c r="B27" s="5" t="s">
        <v>0</v>
      </c>
      <c r="C27" s="5">
        <v>48</v>
      </c>
      <c r="D27" s="5">
        <v>49</v>
      </c>
      <c r="E27" s="5">
        <v>50</v>
      </c>
      <c r="F27" s="5">
        <v>51</v>
      </c>
      <c r="G27" s="5">
        <v>52</v>
      </c>
      <c r="H27" s="5">
        <v>53</v>
      </c>
      <c r="I27" s="5">
        <v>54</v>
      </c>
      <c r="J27" s="5">
        <v>55</v>
      </c>
      <c r="K27" s="5">
        <v>56</v>
      </c>
      <c r="L27" s="5">
        <v>57</v>
      </c>
      <c r="M27" s="5">
        <v>58</v>
      </c>
      <c r="N27" s="5">
        <v>59</v>
      </c>
      <c r="O27" s="5">
        <v>60</v>
      </c>
      <c r="P27" s="5">
        <v>61</v>
      </c>
      <c r="Q27" s="5">
        <v>62</v>
      </c>
      <c r="R27" s="5">
        <v>63</v>
      </c>
      <c r="S27" s="5" t="s">
        <v>1</v>
      </c>
      <c r="T27" s="5">
        <v>2</v>
      </c>
      <c r="U27" s="5">
        <v>3</v>
      </c>
      <c r="V27" s="5">
        <v>4</v>
      </c>
      <c r="W27" s="5">
        <v>5</v>
      </c>
      <c r="X27" s="5">
        <v>6</v>
      </c>
      <c r="Y27" s="5">
        <v>7</v>
      </c>
      <c r="Z27" s="5">
        <v>8</v>
      </c>
      <c r="AA27" s="5">
        <v>9</v>
      </c>
      <c r="AB27" s="5">
        <v>10</v>
      </c>
      <c r="AC27" s="5">
        <v>11</v>
      </c>
      <c r="AD27" s="5">
        <v>12</v>
      </c>
      <c r="AE27" s="5">
        <v>13</v>
      </c>
      <c r="AF27" s="10">
        <v>14</v>
      </c>
      <c r="AG27" s="10">
        <v>15</v>
      </c>
      <c r="AH27" s="6">
        <v>16</v>
      </c>
      <c r="AI27" s="5">
        <v>17</v>
      </c>
      <c r="AJ27" s="42">
        <v>18</v>
      </c>
      <c r="AK27" s="42">
        <v>19</v>
      </c>
      <c r="AL27" s="5">
        <v>20</v>
      </c>
      <c r="AM27" s="5">
        <v>21</v>
      </c>
      <c r="AN27" s="5">
        <v>22</v>
      </c>
      <c r="AO27" s="5">
        <v>23</v>
      </c>
      <c r="AP27" t="s">
        <v>20</v>
      </c>
    </row>
    <row r="28" spans="1:41" ht="13.5">
      <c r="A28" s="22" t="s">
        <v>2</v>
      </c>
      <c r="B28" s="18">
        <v>72</v>
      </c>
      <c r="C28" s="18">
        <v>89</v>
      </c>
      <c r="D28" s="18">
        <v>81</v>
      </c>
      <c r="E28" s="18">
        <v>71</v>
      </c>
      <c r="F28" s="18">
        <v>62</v>
      </c>
      <c r="G28" s="18">
        <v>78</v>
      </c>
      <c r="H28" s="18">
        <v>68</v>
      </c>
      <c r="I28" s="18">
        <v>92</v>
      </c>
      <c r="J28" s="18">
        <v>106</v>
      </c>
      <c r="K28" s="18">
        <v>61</v>
      </c>
      <c r="L28" s="18">
        <v>59</v>
      </c>
      <c r="M28" s="18">
        <v>110</v>
      </c>
      <c r="N28" s="18">
        <v>73</v>
      </c>
      <c r="O28" s="18">
        <v>122</v>
      </c>
      <c r="P28" s="18">
        <v>111</v>
      </c>
      <c r="Q28" s="18">
        <v>48</v>
      </c>
      <c r="R28" s="18">
        <v>81</v>
      </c>
      <c r="S28" s="18">
        <v>51</v>
      </c>
      <c r="T28" s="18">
        <v>71</v>
      </c>
      <c r="U28" s="18">
        <v>81</v>
      </c>
      <c r="V28" s="18">
        <v>58</v>
      </c>
      <c r="W28" s="18">
        <v>35</v>
      </c>
      <c r="X28" s="18">
        <v>39</v>
      </c>
      <c r="Y28" s="18">
        <v>32</v>
      </c>
      <c r="Z28" s="18">
        <v>25</v>
      </c>
      <c r="AA28" s="18">
        <v>41</v>
      </c>
      <c r="AB28" s="18">
        <v>55</v>
      </c>
      <c r="AC28" s="18">
        <v>60</v>
      </c>
      <c r="AD28" s="18">
        <v>34</v>
      </c>
      <c r="AE28" s="18">
        <v>58</v>
      </c>
      <c r="AF28" s="18">
        <v>33</v>
      </c>
      <c r="AG28" s="9">
        <v>63</v>
      </c>
      <c r="AH28" s="15">
        <v>56</v>
      </c>
      <c r="AI28" s="18">
        <v>60</v>
      </c>
      <c r="AJ28" s="21">
        <v>28</v>
      </c>
      <c r="AK28" s="18">
        <v>28</v>
      </c>
      <c r="AL28" s="18">
        <v>25</v>
      </c>
      <c r="AM28" s="18">
        <v>18</v>
      </c>
      <c r="AN28" s="18">
        <v>16</v>
      </c>
      <c r="AO28" s="18">
        <v>24</v>
      </c>
    </row>
    <row r="29" spans="1:41" ht="13.5">
      <c r="A29" s="3" t="s">
        <v>4</v>
      </c>
      <c r="B29" s="1">
        <v>36</v>
      </c>
      <c r="C29" s="1">
        <v>47</v>
      </c>
      <c r="D29" s="1">
        <v>33</v>
      </c>
      <c r="E29" s="1">
        <v>47</v>
      </c>
      <c r="F29" s="1">
        <v>1</v>
      </c>
      <c r="G29" s="1">
        <v>35</v>
      </c>
      <c r="H29" s="1">
        <v>35</v>
      </c>
      <c r="I29" s="1">
        <v>68</v>
      </c>
      <c r="J29" s="1">
        <v>27</v>
      </c>
      <c r="K29" s="1">
        <v>44</v>
      </c>
      <c r="L29" s="1">
        <v>31</v>
      </c>
      <c r="M29" s="1">
        <v>20</v>
      </c>
      <c r="N29" s="1">
        <v>48</v>
      </c>
      <c r="O29" s="1">
        <v>43</v>
      </c>
      <c r="P29" s="1">
        <v>43</v>
      </c>
      <c r="Q29" s="1">
        <v>24</v>
      </c>
      <c r="R29" s="1">
        <v>18</v>
      </c>
      <c r="S29" s="1">
        <v>60</v>
      </c>
      <c r="T29" s="1">
        <v>32</v>
      </c>
      <c r="U29" s="1">
        <v>58</v>
      </c>
      <c r="V29" s="1">
        <v>63</v>
      </c>
      <c r="W29" s="1">
        <v>60</v>
      </c>
      <c r="X29" s="1">
        <v>44</v>
      </c>
      <c r="Y29" s="1">
        <v>47</v>
      </c>
      <c r="Z29" s="1">
        <v>30</v>
      </c>
      <c r="AA29" s="1">
        <v>28</v>
      </c>
      <c r="AB29" s="1">
        <v>50</v>
      </c>
      <c r="AC29" s="1">
        <v>43</v>
      </c>
      <c r="AD29" s="1">
        <v>41</v>
      </c>
      <c r="AE29" s="1">
        <v>35</v>
      </c>
      <c r="AF29" s="1">
        <v>50</v>
      </c>
      <c r="AG29" s="8">
        <v>34</v>
      </c>
      <c r="AH29" s="16">
        <v>58</v>
      </c>
      <c r="AI29" s="1">
        <v>48</v>
      </c>
      <c r="AJ29" s="7">
        <v>23</v>
      </c>
      <c r="AK29" s="1">
        <v>38</v>
      </c>
      <c r="AL29" s="1">
        <v>44</v>
      </c>
      <c r="AM29" s="1">
        <v>32</v>
      </c>
      <c r="AN29" s="1">
        <v>9</v>
      </c>
      <c r="AO29" s="1">
        <v>20</v>
      </c>
    </row>
    <row r="30" spans="1:41" ht="13.5">
      <c r="A30" s="3" t="s">
        <v>3</v>
      </c>
      <c r="B30" s="1">
        <v>19</v>
      </c>
      <c r="C30" s="1">
        <v>39</v>
      </c>
      <c r="D30" s="1">
        <v>65</v>
      </c>
      <c r="E30" s="1">
        <v>55</v>
      </c>
      <c r="F30" s="1">
        <v>53</v>
      </c>
      <c r="G30" s="1">
        <v>43</v>
      </c>
      <c r="H30" s="1">
        <v>68</v>
      </c>
      <c r="I30" s="1">
        <v>86</v>
      </c>
      <c r="J30" s="1">
        <v>58</v>
      </c>
      <c r="K30" s="1">
        <v>70</v>
      </c>
      <c r="L30" s="1">
        <v>64</v>
      </c>
      <c r="M30" s="1">
        <v>58</v>
      </c>
      <c r="N30" s="1">
        <v>74</v>
      </c>
      <c r="O30" s="1">
        <v>96</v>
      </c>
      <c r="P30" s="1">
        <v>68</v>
      </c>
      <c r="Q30" s="1">
        <v>84</v>
      </c>
      <c r="R30" s="1">
        <v>97</v>
      </c>
      <c r="S30" s="1">
        <v>61</v>
      </c>
      <c r="T30" s="1">
        <v>109</v>
      </c>
      <c r="U30" s="1">
        <v>103</v>
      </c>
      <c r="V30" s="1">
        <v>83</v>
      </c>
      <c r="W30" s="1">
        <v>129</v>
      </c>
      <c r="X30" s="1">
        <v>51</v>
      </c>
      <c r="Y30" s="1">
        <v>85</v>
      </c>
      <c r="Z30" s="1">
        <v>85</v>
      </c>
      <c r="AA30" s="1">
        <v>88</v>
      </c>
      <c r="AB30" s="1">
        <v>128</v>
      </c>
      <c r="AC30" s="1">
        <v>93</v>
      </c>
      <c r="AD30" s="1">
        <v>66</v>
      </c>
      <c r="AE30" s="1">
        <v>81</v>
      </c>
      <c r="AF30" s="1">
        <v>85</v>
      </c>
      <c r="AG30" s="8">
        <v>61</v>
      </c>
      <c r="AH30" s="16">
        <v>62</v>
      </c>
      <c r="AI30" s="1">
        <v>60</v>
      </c>
      <c r="AJ30" s="7">
        <v>55</v>
      </c>
      <c r="AK30" s="1">
        <v>24</v>
      </c>
      <c r="AL30" s="1">
        <v>31</v>
      </c>
      <c r="AM30" s="1">
        <v>17</v>
      </c>
      <c r="AN30" s="1">
        <v>53</v>
      </c>
      <c r="AO30" s="1">
        <v>18</v>
      </c>
    </row>
    <row r="31" spans="1:41" ht="13.5">
      <c r="A31" s="3" t="s">
        <v>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>
        <v>25</v>
      </c>
      <c r="W31" s="1">
        <v>31</v>
      </c>
      <c r="X31" s="1">
        <v>30</v>
      </c>
      <c r="Y31" s="1">
        <v>24</v>
      </c>
      <c r="Z31" s="1">
        <v>26</v>
      </c>
      <c r="AA31" s="1">
        <v>26</v>
      </c>
      <c r="AB31" s="1">
        <v>42</v>
      </c>
      <c r="AC31" s="1">
        <v>29</v>
      </c>
      <c r="AD31" s="1">
        <v>35</v>
      </c>
      <c r="AE31" s="1">
        <v>30</v>
      </c>
      <c r="AF31" s="1">
        <v>45</v>
      </c>
      <c r="AG31" s="1">
        <v>46</v>
      </c>
      <c r="AH31" s="7">
        <v>43</v>
      </c>
      <c r="AI31" s="1">
        <v>35</v>
      </c>
      <c r="AJ31" s="7">
        <v>24</v>
      </c>
      <c r="AK31" s="1">
        <v>15</v>
      </c>
      <c r="AL31" s="1">
        <v>21</v>
      </c>
      <c r="AM31" s="1">
        <v>25</v>
      </c>
      <c r="AN31" s="1">
        <v>19</v>
      </c>
      <c r="AO31" s="1">
        <v>20</v>
      </c>
    </row>
    <row r="32" spans="1:41" ht="13.5">
      <c r="A32" s="3" t="s">
        <v>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 t="s">
        <v>6</v>
      </c>
      <c r="AF32" s="1" t="s">
        <v>19</v>
      </c>
      <c r="AG32" s="1" t="s">
        <v>6</v>
      </c>
      <c r="AH32" s="7" t="s">
        <v>9</v>
      </c>
      <c r="AI32" s="1" t="s">
        <v>11</v>
      </c>
      <c r="AJ32" s="7" t="s">
        <v>9</v>
      </c>
      <c r="AK32" s="1" t="s">
        <v>11</v>
      </c>
      <c r="AL32" s="1" t="s">
        <v>11</v>
      </c>
      <c r="AM32" s="1" t="s">
        <v>11</v>
      </c>
      <c r="AN32" s="1" t="s">
        <v>11</v>
      </c>
      <c r="AO32" s="1" t="s">
        <v>17</v>
      </c>
    </row>
    <row r="33" spans="1:41" ht="13.5">
      <c r="A33" s="3" t="s">
        <v>10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3">
        <f>+V28/V31</f>
        <v>2.32</v>
      </c>
      <c r="W33" s="23">
        <f aca="true" t="shared" si="7" ref="W33:AL33">+W28/W31</f>
        <v>1.1290322580645162</v>
      </c>
      <c r="X33" s="23">
        <f t="shared" si="7"/>
        <v>1.3</v>
      </c>
      <c r="Y33" s="23">
        <f t="shared" si="7"/>
        <v>1.3333333333333333</v>
      </c>
      <c r="Z33" s="23">
        <f t="shared" si="7"/>
        <v>0.9615384615384616</v>
      </c>
      <c r="AA33" s="23">
        <f t="shared" si="7"/>
        <v>1.5769230769230769</v>
      </c>
      <c r="AB33" s="23">
        <f t="shared" si="7"/>
        <v>1.3095238095238095</v>
      </c>
      <c r="AC33" s="23">
        <f t="shared" si="7"/>
        <v>2.0689655172413794</v>
      </c>
      <c r="AD33" s="23">
        <f t="shared" si="7"/>
        <v>0.9714285714285714</v>
      </c>
      <c r="AE33" s="23">
        <f t="shared" si="7"/>
        <v>1.9333333333333333</v>
      </c>
      <c r="AF33" s="23">
        <f t="shared" si="7"/>
        <v>0.7333333333333333</v>
      </c>
      <c r="AG33" s="23">
        <f t="shared" si="7"/>
        <v>1.3695652173913044</v>
      </c>
      <c r="AH33" s="24">
        <f t="shared" si="7"/>
        <v>1.302325581395349</v>
      </c>
      <c r="AI33" s="23">
        <f t="shared" si="7"/>
        <v>1.7142857142857142</v>
      </c>
      <c r="AJ33" s="24">
        <f t="shared" si="7"/>
        <v>1.1666666666666667</v>
      </c>
      <c r="AK33" s="24">
        <f t="shared" si="7"/>
        <v>1.8666666666666667</v>
      </c>
      <c r="AL33" s="23">
        <f t="shared" si="7"/>
        <v>1.1904761904761905</v>
      </c>
      <c r="AM33" s="23">
        <f>+AM28/AM31</f>
        <v>0.72</v>
      </c>
      <c r="AN33" s="23">
        <f>+AN28/AN31</f>
        <v>0.8421052631578947</v>
      </c>
      <c r="AO33" s="23">
        <f>+AO28/AO31</f>
        <v>1.2</v>
      </c>
    </row>
    <row r="34" ht="14.25" thickBot="1"/>
    <row r="35" spans="1:48" ht="14.25" thickBot="1">
      <c r="A35" s="30" t="s">
        <v>14</v>
      </c>
      <c r="B35" s="31" t="s">
        <v>0</v>
      </c>
      <c r="C35" s="32">
        <v>48</v>
      </c>
      <c r="D35" s="32">
        <v>49</v>
      </c>
      <c r="E35" s="32">
        <v>50</v>
      </c>
      <c r="F35" s="32">
        <v>51</v>
      </c>
      <c r="G35" s="32">
        <v>52</v>
      </c>
      <c r="H35" s="32">
        <v>53</v>
      </c>
      <c r="I35" s="32">
        <v>54</v>
      </c>
      <c r="J35" s="32">
        <v>55</v>
      </c>
      <c r="K35" s="32">
        <v>56</v>
      </c>
      <c r="L35" s="32">
        <v>57</v>
      </c>
      <c r="M35" s="32">
        <v>58</v>
      </c>
      <c r="N35" s="32">
        <v>59</v>
      </c>
      <c r="O35" s="32">
        <v>60</v>
      </c>
      <c r="P35" s="32">
        <v>61</v>
      </c>
      <c r="Q35" s="32">
        <v>62</v>
      </c>
      <c r="R35" s="32">
        <v>63</v>
      </c>
      <c r="S35" s="32" t="s">
        <v>1</v>
      </c>
      <c r="T35" s="32">
        <v>2</v>
      </c>
      <c r="U35" s="32">
        <v>3</v>
      </c>
      <c r="V35" s="32">
        <v>4</v>
      </c>
      <c r="W35" s="32">
        <v>5</v>
      </c>
      <c r="X35" s="32">
        <v>6</v>
      </c>
      <c r="Y35" s="32">
        <v>7</v>
      </c>
      <c r="Z35" s="32">
        <v>8</v>
      </c>
      <c r="AA35" s="32">
        <v>9</v>
      </c>
      <c r="AB35" s="32">
        <v>10</v>
      </c>
      <c r="AC35" s="32">
        <v>11</v>
      </c>
      <c r="AD35" s="32">
        <v>12</v>
      </c>
      <c r="AE35" s="32">
        <v>13</v>
      </c>
      <c r="AF35" s="33">
        <v>14</v>
      </c>
      <c r="AG35" s="32">
        <v>15</v>
      </c>
      <c r="AH35" s="33">
        <v>16</v>
      </c>
      <c r="AI35" s="34">
        <v>17</v>
      </c>
      <c r="AJ35" s="34">
        <v>18</v>
      </c>
      <c r="AK35" s="56">
        <v>19</v>
      </c>
      <c r="AL35" s="57">
        <v>20</v>
      </c>
      <c r="AM35" s="57">
        <v>21</v>
      </c>
      <c r="AN35" s="57">
        <v>22</v>
      </c>
      <c r="AO35" s="57">
        <v>23</v>
      </c>
      <c r="AP35" s="28">
        <v>24</v>
      </c>
      <c r="AQ35" s="28">
        <v>25</v>
      </c>
      <c r="AR35" s="28">
        <v>26</v>
      </c>
      <c r="AS35" s="28">
        <v>27</v>
      </c>
      <c r="AT35" s="28">
        <v>28</v>
      </c>
      <c r="AU35" s="28">
        <v>29</v>
      </c>
      <c r="AV35" s="28">
        <v>30</v>
      </c>
    </row>
    <row r="36" spans="1:48" ht="13.5">
      <c r="A36" s="35" t="s">
        <v>2</v>
      </c>
      <c r="B36" s="36">
        <f>+B19+B28</f>
        <v>536</v>
      </c>
      <c r="C36" s="36">
        <f aca="true" t="shared" si="8" ref="C36:AO38">+C19+C28</f>
        <v>594</v>
      </c>
      <c r="D36" s="36">
        <f t="shared" si="8"/>
        <v>446</v>
      </c>
      <c r="E36" s="36">
        <f t="shared" si="8"/>
        <v>452</v>
      </c>
      <c r="F36" s="36">
        <f t="shared" si="8"/>
        <v>418</v>
      </c>
      <c r="G36" s="36">
        <f t="shared" si="8"/>
        <v>459</v>
      </c>
      <c r="H36" s="36">
        <f t="shared" si="8"/>
        <v>420</v>
      </c>
      <c r="I36" s="36">
        <f t="shared" si="8"/>
        <v>432</v>
      </c>
      <c r="J36" s="36">
        <f t="shared" si="8"/>
        <v>396</v>
      </c>
      <c r="K36" s="36">
        <f t="shared" si="8"/>
        <v>367</v>
      </c>
      <c r="L36" s="36">
        <f t="shared" si="8"/>
        <v>279</v>
      </c>
      <c r="M36" s="36">
        <f t="shared" si="8"/>
        <v>366</v>
      </c>
      <c r="N36" s="36">
        <f t="shared" si="8"/>
        <v>327</v>
      </c>
      <c r="O36" s="36">
        <f t="shared" si="8"/>
        <v>384</v>
      </c>
      <c r="P36" s="36">
        <f t="shared" si="8"/>
        <v>357</v>
      </c>
      <c r="Q36" s="36">
        <f t="shared" si="8"/>
        <v>185</v>
      </c>
      <c r="R36" s="36">
        <f t="shared" si="8"/>
        <v>317</v>
      </c>
      <c r="S36" s="36">
        <f t="shared" si="8"/>
        <v>217</v>
      </c>
      <c r="T36" s="36">
        <f t="shared" si="8"/>
        <v>319</v>
      </c>
      <c r="U36" s="36">
        <f t="shared" si="8"/>
        <v>306</v>
      </c>
      <c r="V36" s="36">
        <f t="shared" si="8"/>
        <v>232</v>
      </c>
      <c r="W36" s="36">
        <f t="shared" si="8"/>
        <v>177</v>
      </c>
      <c r="X36" s="36">
        <f t="shared" si="8"/>
        <v>216</v>
      </c>
      <c r="Y36" s="36">
        <f t="shared" si="8"/>
        <v>184</v>
      </c>
      <c r="Z36" s="36">
        <f t="shared" si="8"/>
        <v>259</v>
      </c>
      <c r="AA36" s="36">
        <f t="shared" si="8"/>
        <v>141</v>
      </c>
      <c r="AB36" s="36">
        <f t="shared" si="8"/>
        <v>202</v>
      </c>
      <c r="AC36" s="36">
        <f t="shared" si="8"/>
        <v>228</v>
      </c>
      <c r="AD36" s="36">
        <f t="shared" si="8"/>
        <v>236</v>
      </c>
      <c r="AE36" s="36">
        <f t="shared" si="8"/>
        <v>231</v>
      </c>
      <c r="AF36" s="36">
        <f t="shared" si="8"/>
        <v>243</v>
      </c>
      <c r="AG36" s="36">
        <f t="shared" si="8"/>
        <v>288</v>
      </c>
      <c r="AH36" s="36">
        <f t="shared" si="8"/>
        <v>317</v>
      </c>
      <c r="AI36" s="36">
        <f t="shared" si="8"/>
        <v>264</v>
      </c>
      <c r="AJ36" s="36">
        <f t="shared" si="8"/>
        <v>129</v>
      </c>
      <c r="AK36" s="36">
        <f t="shared" si="8"/>
        <v>186</v>
      </c>
      <c r="AL36" s="36">
        <f t="shared" si="8"/>
        <v>172</v>
      </c>
      <c r="AM36" s="36">
        <f t="shared" si="8"/>
        <v>165</v>
      </c>
      <c r="AN36" s="36">
        <f t="shared" si="8"/>
        <v>103</v>
      </c>
      <c r="AO36" s="36">
        <f t="shared" si="8"/>
        <v>149</v>
      </c>
      <c r="AP36" s="62">
        <v>100</v>
      </c>
      <c r="AQ36" s="62">
        <v>106</v>
      </c>
      <c r="AR36" s="62">
        <v>106</v>
      </c>
      <c r="AS36" s="62">
        <v>116</v>
      </c>
      <c r="AT36" s="62">
        <v>64</v>
      </c>
      <c r="AU36" s="62">
        <v>105</v>
      </c>
      <c r="AV36" s="62">
        <v>78</v>
      </c>
    </row>
    <row r="37" spans="1:48" ht="13.5">
      <c r="A37" s="35" t="s">
        <v>4</v>
      </c>
      <c r="B37" s="36">
        <f>+B20+B29</f>
        <v>245</v>
      </c>
      <c r="C37" s="36">
        <f aca="true" t="shared" si="9" ref="C37:Q37">+C20+C29</f>
        <v>258</v>
      </c>
      <c r="D37" s="36">
        <f t="shared" si="9"/>
        <v>237</v>
      </c>
      <c r="E37" s="36">
        <f t="shared" si="9"/>
        <v>240</v>
      </c>
      <c r="F37" s="36">
        <f t="shared" si="9"/>
        <v>169</v>
      </c>
      <c r="G37" s="36">
        <f t="shared" si="9"/>
        <v>270</v>
      </c>
      <c r="H37" s="36">
        <f t="shared" si="9"/>
        <v>215</v>
      </c>
      <c r="I37" s="36">
        <f t="shared" si="9"/>
        <v>300</v>
      </c>
      <c r="J37" s="36">
        <f t="shared" si="9"/>
        <v>258</v>
      </c>
      <c r="K37" s="36">
        <f t="shared" si="9"/>
        <v>218</v>
      </c>
      <c r="L37" s="36">
        <f t="shared" si="9"/>
        <v>156</v>
      </c>
      <c r="M37" s="36">
        <f t="shared" si="9"/>
        <v>115</v>
      </c>
      <c r="N37" s="36">
        <f t="shared" si="9"/>
        <v>130</v>
      </c>
      <c r="O37" s="36">
        <f t="shared" si="9"/>
        <v>133</v>
      </c>
      <c r="P37" s="36">
        <f t="shared" si="9"/>
        <v>146</v>
      </c>
      <c r="Q37" s="36">
        <f t="shared" si="9"/>
        <v>116</v>
      </c>
      <c r="R37" s="36">
        <f t="shared" si="8"/>
        <v>114</v>
      </c>
      <c r="S37" s="36">
        <f t="shared" si="8"/>
        <v>232</v>
      </c>
      <c r="T37" s="36">
        <f t="shared" si="8"/>
        <v>230</v>
      </c>
      <c r="U37" s="36">
        <f t="shared" si="8"/>
        <v>289</v>
      </c>
      <c r="V37" s="36">
        <f t="shared" si="8"/>
        <v>264</v>
      </c>
      <c r="W37" s="36">
        <f t="shared" si="8"/>
        <v>183</v>
      </c>
      <c r="X37" s="36">
        <f t="shared" si="8"/>
        <v>172</v>
      </c>
      <c r="Y37" s="36">
        <f t="shared" si="8"/>
        <v>176</v>
      </c>
      <c r="Z37" s="36">
        <f t="shared" si="8"/>
        <v>204</v>
      </c>
      <c r="AA37" s="36">
        <f t="shared" si="8"/>
        <v>143</v>
      </c>
      <c r="AB37" s="36">
        <f t="shared" si="8"/>
        <v>240</v>
      </c>
      <c r="AC37" s="36">
        <f t="shared" si="8"/>
        <v>221</v>
      </c>
      <c r="AD37" s="36">
        <f t="shared" si="8"/>
        <v>207</v>
      </c>
      <c r="AE37" s="36">
        <f t="shared" si="8"/>
        <v>229</v>
      </c>
      <c r="AF37" s="36">
        <f t="shared" si="8"/>
        <v>168</v>
      </c>
      <c r="AG37" s="36">
        <f t="shared" si="8"/>
        <v>331</v>
      </c>
      <c r="AH37" s="36">
        <f t="shared" si="8"/>
        <v>275</v>
      </c>
      <c r="AI37" s="36">
        <f t="shared" si="8"/>
        <v>300</v>
      </c>
      <c r="AJ37" s="36">
        <f t="shared" si="8"/>
        <v>156</v>
      </c>
      <c r="AK37" s="36">
        <f t="shared" si="8"/>
        <v>176</v>
      </c>
      <c r="AL37" s="36">
        <f t="shared" si="8"/>
        <v>165</v>
      </c>
      <c r="AM37" s="36">
        <f t="shared" si="8"/>
        <v>198</v>
      </c>
      <c r="AN37" s="36">
        <f t="shared" si="8"/>
        <v>130</v>
      </c>
      <c r="AO37" s="36">
        <f t="shared" si="8"/>
        <v>119</v>
      </c>
      <c r="AP37" s="62">
        <v>295</v>
      </c>
      <c r="AQ37" s="62">
        <v>274</v>
      </c>
      <c r="AR37" s="62">
        <v>66</v>
      </c>
      <c r="AS37" s="62">
        <v>98</v>
      </c>
      <c r="AT37" s="62">
        <v>65</v>
      </c>
      <c r="AU37" s="62">
        <v>83</v>
      </c>
      <c r="AV37" s="62">
        <v>87</v>
      </c>
    </row>
    <row r="38" spans="1:48" ht="13.5">
      <c r="A38" s="35" t="s">
        <v>3</v>
      </c>
      <c r="B38" s="36">
        <f>+B21+B30</f>
        <v>329</v>
      </c>
      <c r="C38" s="36">
        <f t="shared" si="8"/>
        <v>578</v>
      </c>
      <c r="D38" s="36">
        <f t="shared" si="8"/>
        <v>397</v>
      </c>
      <c r="E38" s="36">
        <f t="shared" si="8"/>
        <v>593</v>
      </c>
      <c r="F38" s="36">
        <f t="shared" si="8"/>
        <v>446</v>
      </c>
      <c r="G38" s="36">
        <f t="shared" si="8"/>
        <v>369</v>
      </c>
      <c r="H38" s="36">
        <f t="shared" si="8"/>
        <v>365</v>
      </c>
      <c r="I38" s="36">
        <f t="shared" si="8"/>
        <v>462</v>
      </c>
      <c r="J38" s="36">
        <f t="shared" si="8"/>
        <v>419</v>
      </c>
      <c r="K38" s="36">
        <f t="shared" si="8"/>
        <v>406</v>
      </c>
      <c r="L38" s="36">
        <f t="shared" si="8"/>
        <v>435</v>
      </c>
      <c r="M38" s="36">
        <f t="shared" si="8"/>
        <v>422</v>
      </c>
      <c r="N38" s="36">
        <f t="shared" si="8"/>
        <v>344</v>
      </c>
      <c r="O38" s="36">
        <f t="shared" si="8"/>
        <v>392</v>
      </c>
      <c r="P38" s="36">
        <f t="shared" si="8"/>
        <v>374</v>
      </c>
      <c r="Q38" s="36">
        <f t="shared" si="8"/>
        <v>382</v>
      </c>
      <c r="R38" s="36">
        <f t="shared" si="8"/>
        <v>384</v>
      </c>
      <c r="S38" s="36">
        <f t="shared" si="8"/>
        <v>310</v>
      </c>
      <c r="T38" s="36">
        <f t="shared" si="8"/>
        <v>476</v>
      </c>
      <c r="U38" s="36">
        <f t="shared" si="8"/>
        <v>532</v>
      </c>
      <c r="V38" s="36">
        <f t="shared" si="8"/>
        <v>474</v>
      </c>
      <c r="W38" s="36">
        <f t="shared" si="8"/>
        <v>525</v>
      </c>
      <c r="X38" s="36">
        <f t="shared" si="8"/>
        <v>402</v>
      </c>
      <c r="Y38" s="36">
        <f t="shared" si="8"/>
        <v>307</v>
      </c>
      <c r="Z38" s="36">
        <f t="shared" si="8"/>
        <v>605</v>
      </c>
      <c r="AA38" s="36">
        <f t="shared" si="8"/>
        <v>376</v>
      </c>
      <c r="AB38" s="36">
        <f t="shared" si="8"/>
        <v>409</v>
      </c>
      <c r="AC38" s="36">
        <f t="shared" si="8"/>
        <v>286</v>
      </c>
      <c r="AD38" s="36">
        <f t="shared" si="8"/>
        <v>311</v>
      </c>
      <c r="AE38" s="36">
        <f t="shared" si="8"/>
        <v>347</v>
      </c>
      <c r="AF38" s="36">
        <f t="shared" si="8"/>
        <v>384</v>
      </c>
      <c r="AG38" s="36">
        <f t="shared" si="8"/>
        <v>343</v>
      </c>
      <c r="AH38" s="36">
        <f t="shared" si="8"/>
        <v>358</v>
      </c>
      <c r="AI38" s="36">
        <f t="shared" si="8"/>
        <v>347</v>
      </c>
      <c r="AJ38" s="36">
        <f t="shared" si="8"/>
        <v>291</v>
      </c>
      <c r="AK38" s="36">
        <f t="shared" si="8"/>
        <v>335</v>
      </c>
      <c r="AL38" s="36">
        <f t="shared" si="8"/>
        <v>287</v>
      </c>
      <c r="AM38" s="36">
        <f t="shared" si="8"/>
        <v>300</v>
      </c>
      <c r="AN38" s="36">
        <f t="shared" si="8"/>
        <v>312</v>
      </c>
      <c r="AO38" s="36">
        <f t="shared" si="8"/>
        <v>235</v>
      </c>
      <c r="AP38" s="62">
        <v>233</v>
      </c>
      <c r="AQ38" s="62">
        <v>192</v>
      </c>
      <c r="AR38" s="62">
        <v>238</v>
      </c>
      <c r="AS38" s="62">
        <v>191</v>
      </c>
      <c r="AT38" s="62">
        <v>260</v>
      </c>
      <c r="AU38" s="62">
        <v>183</v>
      </c>
      <c r="AV38" s="62">
        <v>194</v>
      </c>
    </row>
    <row r="39" spans="1:48" ht="13.5">
      <c r="A39" s="35" t="s">
        <v>7</v>
      </c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>
        <f>+V22+V31</f>
        <v>164</v>
      </c>
      <c r="W39" s="37">
        <f aca="true" t="shared" si="10" ref="W39:AO39">+W22+W31</f>
        <v>163</v>
      </c>
      <c r="X39" s="37">
        <f t="shared" si="10"/>
        <v>134</v>
      </c>
      <c r="Y39" s="37">
        <f t="shared" si="10"/>
        <v>228</v>
      </c>
      <c r="Z39" s="37">
        <f t="shared" si="10"/>
        <v>153</v>
      </c>
      <c r="AA39" s="37">
        <f t="shared" si="10"/>
        <v>108</v>
      </c>
      <c r="AB39" s="37">
        <f t="shared" si="10"/>
        <v>134</v>
      </c>
      <c r="AC39" s="37">
        <f t="shared" si="10"/>
        <v>110</v>
      </c>
      <c r="AD39" s="37">
        <f t="shared" si="10"/>
        <v>177</v>
      </c>
      <c r="AE39" s="37">
        <f t="shared" si="10"/>
        <v>149</v>
      </c>
      <c r="AF39" s="37">
        <f t="shared" si="10"/>
        <v>137</v>
      </c>
      <c r="AG39" s="37">
        <f t="shared" si="10"/>
        <v>181</v>
      </c>
      <c r="AH39" s="37">
        <f t="shared" si="10"/>
        <v>153</v>
      </c>
      <c r="AI39" s="37">
        <f t="shared" si="10"/>
        <v>133</v>
      </c>
      <c r="AJ39" s="37">
        <f t="shared" si="10"/>
        <v>163</v>
      </c>
      <c r="AK39" s="37">
        <f t="shared" si="10"/>
        <v>179</v>
      </c>
      <c r="AL39" s="37">
        <f t="shared" si="10"/>
        <v>164</v>
      </c>
      <c r="AM39" s="37">
        <f t="shared" si="10"/>
        <v>157</v>
      </c>
      <c r="AN39" s="37">
        <f t="shared" si="10"/>
        <v>151</v>
      </c>
      <c r="AO39" s="37">
        <f t="shared" si="10"/>
        <v>131</v>
      </c>
      <c r="AP39" s="63">
        <v>111</v>
      </c>
      <c r="AQ39" s="63">
        <v>105</v>
      </c>
      <c r="AR39" s="63">
        <v>120</v>
      </c>
      <c r="AS39" s="63">
        <v>112</v>
      </c>
      <c r="AT39" s="63">
        <v>114</v>
      </c>
      <c r="AU39" s="63">
        <v>212</v>
      </c>
      <c r="AV39" s="63">
        <v>90</v>
      </c>
    </row>
    <row r="40" spans="1:48" ht="13.5">
      <c r="A40" s="35" t="s">
        <v>8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 t="s">
        <v>6</v>
      </c>
      <c r="AF40" s="37" t="s">
        <v>9</v>
      </c>
      <c r="AG40" s="37" t="s">
        <v>6</v>
      </c>
      <c r="AH40" s="38" t="s">
        <v>5</v>
      </c>
      <c r="AI40" s="38" t="s">
        <v>11</v>
      </c>
      <c r="AJ40" s="38" t="s">
        <v>12</v>
      </c>
      <c r="AK40" s="64" t="s">
        <v>11</v>
      </c>
      <c r="AL40" s="65" t="s">
        <v>11</v>
      </c>
      <c r="AM40" s="65" t="s">
        <v>17</v>
      </c>
      <c r="AN40" s="65" t="s">
        <v>17</v>
      </c>
      <c r="AO40" s="65" t="s">
        <v>17</v>
      </c>
      <c r="AP40" s="12" t="s">
        <v>11</v>
      </c>
      <c r="AQ40" s="12" t="s">
        <v>11</v>
      </c>
      <c r="AR40" s="12" t="s">
        <v>12</v>
      </c>
      <c r="AS40" s="12" t="s">
        <v>6</v>
      </c>
      <c r="AT40" s="12" t="s">
        <v>23</v>
      </c>
      <c r="AU40" s="12" t="s">
        <v>12</v>
      </c>
      <c r="AV40" s="12" t="s">
        <v>12</v>
      </c>
    </row>
    <row r="41" spans="1:48" ht="13.5">
      <c r="A41" s="39" t="s">
        <v>10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0">
        <f>+V36/V39</f>
        <v>1.4146341463414633</v>
      </c>
      <c r="W41" s="40">
        <f aca="true" t="shared" si="11" ref="W41:AL41">+W36/W39</f>
        <v>1.0858895705521472</v>
      </c>
      <c r="X41" s="40">
        <f t="shared" si="11"/>
        <v>1.6119402985074627</v>
      </c>
      <c r="Y41" s="40">
        <f t="shared" si="11"/>
        <v>0.8070175438596491</v>
      </c>
      <c r="Z41" s="40">
        <f t="shared" si="11"/>
        <v>1.6928104575163399</v>
      </c>
      <c r="AA41" s="40">
        <f t="shared" si="11"/>
        <v>1.3055555555555556</v>
      </c>
      <c r="AB41" s="40">
        <f t="shared" si="11"/>
        <v>1.507462686567164</v>
      </c>
      <c r="AC41" s="40">
        <f t="shared" si="11"/>
        <v>2.0727272727272728</v>
      </c>
      <c r="AD41" s="40">
        <f t="shared" si="11"/>
        <v>1.3333333333333333</v>
      </c>
      <c r="AE41" s="40">
        <f t="shared" si="11"/>
        <v>1.5503355704697988</v>
      </c>
      <c r="AF41" s="40">
        <f t="shared" si="11"/>
        <v>1.7737226277372262</v>
      </c>
      <c r="AG41" s="40">
        <f t="shared" si="11"/>
        <v>1.591160220994475</v>
      </c>
      <c r="AH41" s="41">
        <f t="shared" si="11"/>
        <v>2.0718954248366015</v>
      </c>
      <c r="AI41" s="41">
        <f t="shared" si="11"/>
        <v>1.9849624060150375</v>
      </c>
      <c r="AJ41" s="41">
        <f t="shared" si="11"/>
        <v>0.7914110429447853</v>
      </c>
      <c r="AK41" s="66">
        <f t="shared" si="11"/>
        <v>1.0391061452513966</v>
      </c>
      <c r="AL41" s="67">
        <f t="shared" si="11"/>
        <v>1.048780487804878</v>
      </c>
      <c r="AM41" s="67">
        <f aca="true" t="shared" si="12" ref="AM41:AR41">+AM36/AM39</f>
        <v>1.0509554140127388</v>
      </c>
      <c r="AN41" s="67">
        <f t="shared" si="12"/>
        <v>0.6821192052980133</v>
      </c>
      <c r="AO41" s="67">
        <f t="shared" si="12"/>
        <v>1.1374045801526718</v>
      </c>
      <c r="AP41" s="13">
        <f t="shared" si="12"/>
        <v>0.9009009009009009</v>
      </c>
      <c r="AQ41" s="13">
        <f t="shared" si="12"/>
        <v>1.0095238095238095</v>
      </c>
      <c r="AR41" s="13">
        <f t="shared" si="12"/>
        <v>0.8833333333333333</v>
      </c>
      <c r="AS41" s="13">
        <f>+AS36/AS39</f>
        <v>1.0357142857142858</v>
      </c>
      <c r="AT41" s="13">
        <f>+AT36/AT39</f>
        <v>0.5614035087719298</v>
      </c>
      <c r="AU41" s="13">
        <f>+AU36/AU39</f>
        <v>0.49528301886792453</v>
      </c>
      <c r="AV41" s="13">
        <f>+AV36/AV39</f>
        <v>0.8666666666666667</v>
      </c>
    </row>
    <row r="45" ht="13.5">
      <c r="AP45" t="s">
        <v>22</v>
      </c>
    </row>
  </sheetData>
  <sheetProtection/>
  <printOptions/>
  <pageMargins left="0.31" right="0.35" top="1" bottom="1" header="0.512" footer="0.512"/>
  <pageSetup horizontalDpi="300" verticalDpi="3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Windows ユーザー</cp:lastModifiedBy>
  <cp:lastPrinted>2005-12-15T04:43:14Z</cp:lastPrinted>
  <dcterms:created xsi:type="dcterms:W3CDTF">2002-09-11T07:42:22Z</dcterms:created>
  <dcterms:modified xsi:type="dcterms:W3CDTF">2018-10-01T07:18:51Z</dcterms:modified>
  <cp:category/>
  <cp:version/>
  <cp:contentType/>
  <cp:contentStatus/>
</cp:coreProperties>
</file>