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9210" windowHeight="49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'Sheet1'!$A$1:$AV$84</definedName>
  </definedNames>
  <calcPr fullCalcOnLoad="1"/>
</workbook>
</file>

<file path=xl/sharedStrings.xml><?xml version="1.0" encoding="utf-8"?>
<sst xmlns="http://schemas.openxmlformats.org/spreadsheetml/2006/main" count="68" uniqueCount="23">
  <si>
    <t xml:space="preserve"> </t>
  </si>
  <si>
    <t>昭和47</t>
  </si>
  <si>
    <t>平成元</t>
  </si>
  <si>
    <t>成鳥確認数</t>
  </si>
  <si>
    <t>使用中の巣</t>
  </si>
  <si>
    <t>古巣</t>
  </si>
  <si>
    <t>晴・雨</t>
  </si>
  <si>
    <t>晴</t>
  </si>
  <si>
    <t>平成１６年相馬、金ヶ崎が田鶴浜に統合</t>
  </si>
  <si>
    <t>児童数</t>
  </si>
  <si>
    <t>天候</t>
  </si>
  <si>
    <t>一人あたり確認数</t>
  </si>
  <si>
    <t>晴</t>
  </si>
  <si>
    <t>晴･雨</t>
  </si>
  <si>
    <t>雨</t>
  </si>
  <si>
    <t>一人あたりの確認数</t>
  </si>
  <si>
    <t>相馬小学校</t>
  </si>
  <si>
    <t>曇</t>
  </si>
  <si>
    <t>金ヶ崎小学校</t>
  </si>
  <si>
    <t>晴・曇</t>
  </si>
  <si>
    <t>晴・曇・雨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</si>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</sst>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27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0.75"/>
      <color indexed="8"/>
      <name val="ＭＳ Ｐゴシック"/>
      <family val="3"/>
    </font>
    <font>
      <sz val="9.8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6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田鶴浜町立田鶴浜小学校成鳥確認数等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48"/>
          <c:w val="0.9632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Sheet1!$B$3:$AJ$3</c:f>
              <c:numCache/>
            </c:numRef>
          </c:val>
          <c:smooth val="0"/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Sheet1!$B$4:$AJ$4</c:f>
              <c:numCache/>
            </c:numRef>
          </c:val>
          <c:smooth val="0"/>
        </c:ser>
        <c:ser>
          <c:idx val="3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Sheet1!$B$5:$AJ$5</c:f>
              <c:numCache/>
            </c:numRef>
          </c:val>
          <c:smooth val="0"/>
        </c:ser>
        <c:ser>
          <c:idx val="1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Sheet1!$B$6:$AJ$6</c:f>
              <c:numCache/>
            </c:numRef>
          </c:val>
          <c:smooth val="0"/>
        </c:ser>
        <c:marker val="1"/>
        <c:axId val="31967792"/>
        <c:axId val="19274673"/>
      </c:line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673"/>
        <c:crosses val="autoZero"/>
        <c:auto val="1"/>
        <c:lblOffset val="100"/>
        <c:tickLblSkip val="2"/>
        <c:noMultiLvlLbl val="0"/>
      </c:catAx>
      <c:valAx>
        <c:axId val="192746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9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677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75"/>
          <c:y val="0.05925"/>
          <c:w val="0.11025"/>
          <c:h val="0.2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田鶴浜小学校と他小学校合わせた</a:t>
            </a:r>
          </a:p>
        </c:rich>
      </c:tx>
      <c:layout>
        <c:manualLayout>
          <c:xMode val="factor"/>
          <c:yMode val="factor"/>
          <c:x val="-0.112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"/>
          <c:w val="0.97175"/>
          <c:h val="0.84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Sheet1!$B$51:$AV$51</c:f>
              <c:strCache/>
            </c:strRef>
          </c:cat>
          <c:val>
            <c:numRef>
              <c:f>Sheet1!$B$52:$AV$52</c:f>
              <c:numCache/>
            </c:numRef>
          </c:val>
          <c:smooth val="0"/>
        </c:ser>
        <c:ser>
          <c:idx val="1"/>
          <c:order val="1"/>
          <c:tx>
            <c:strRef>
              <c:f>Sheet1!$A$53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Sheet1!$B$51:$AV$51</c:f>
              <c:strCache/>
            </c:strRef>
          </c:cat>
          <c:val>
            <c:numRef>
              <c:f>Sheet1!$B$53:$AV$53</c:f>
              <c:numCache/>
            </c:numRef>
          </c:val>
          <c:smooth val="0"/>
        </c:ser>
        <c:ser>
          <c:idx val="2"/>
          <c:order val="2"/>
          <c:tx>
            <c:strRef>
              <c:f>Sheet1!$A$54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Sheet1!$B$51:$AV$51</c:f>
              <c:strCache/>
            </c:strRef>
          </c:cat>
          <c:val>
            <c:numRef>
              <c:f>Sheet1!$B$54:$AV$54</c:f>
              <c:numCache/>
            </c:numRef>
          </c:val>
          <c:smooth val="0"/>
        </c:ser>
        <c:ser>
          <c:idx val="3"/>
          <c:order val="3"/>
          <c:tx>
            <c:strRef>
              <c:f>Sheet1!$A$55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Sheet1!$B$51:$AV$51</c:f>
              <c:strCache/>
            </c:strRef>
          </c:cat>
          <c:val>
            <c:numRef>
              <c:f>Sheet1!$B$55:$AV$55</c:f>
              <c:numCache/>
            </c:numRef>
          </c:val>
          <c:smooth val="0"/>
        </c:ser>
        <c:marker val="1"/>
        <c:axId val="39254330"/>
        <c:axId val="17744651"/>
      </c:line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44651"/>
        <c:crosses val="autoZero"/>
        <c:auto val="1"/>
        <c:lblOffset val="100"/>
        <c:tickLblSkip val="1"/>
        <c:noMultiLvlLbl val="0"/>
      </c:catAx>
      <c:valAx>
        <c:axId val="17744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543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007"/>
          <c:w val="0.083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33</xdr:col>
      <xdr:colOff>257175</xdr:colOff>
      <xdr:row>47</xdr:row>
      <xdr:rowOff>123825</xdr:rowOff>
    </xdr:to>
    <xdr:graphicFrame>
      <xdr:nvGraphicFramePr>
        <xdr:cNvPr id="1" name="グラフ 1"/>
        <xdr:cNvGraphicFramePr/>
      </xdr:nvGraphicFramePr>
      <xdr:xfrm>
        <a:off x="0" y="4610100"/>
        <a:ext cx="127730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58</xdr:row>
      <xdr:rowOff>66675</xdr:rowOff>
    </xdr:from>
    <xdr:to>
      <xdr:col>36</xdr:col>
      <xdr:colOff>285750</xdr:colOff>
      <xdr:row>82</xdr:row>
      <xdr:rowOff>152400</xdr:rowOff>
    </xdr:to>
    <xdr:graphicFrame>
      <xdr:nvGraphicFramePr>
        <xdr:cNvPr id="2" name="グラフ 3"/>
        <xdr:cNvGraphicFramePr/>
      </xdr:nvGraphicFramePr>
      <xdr:xfrm>
        <a:off x="66675" y="10086975"/>
        <a:ext cx="1409700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63"/>
  <sheetViews>
    <sheetView tabSelected="1" view="pageBreakPreview" zoomScaleSheetLayoutView="100" zoomScalePageLayoutView="0" workbookViewId="0" topLeftCell="P60">
      <selection activeCell="AV58" sqref="AV58"/>
    </sheetView>
  </sheetViews>
  <sheetFormatPr defaultColWidth="9.00390625" defaultRowHeight="13.5"/>
  <cols>
    <col min="1" max="1" width="17.125" style="0" customWidth="1"/>
    <col min="2" max="2" width="7.00390625" style="0" customWidth="1"/>
    <col min="3" max="18" width="4.375" style="0" customWidth="1"/>
    <col min="19" max="19" width="7.125" style="0" customWidth="1"/>
    <col min="20" max="33" width="4.50390625" style="0" customWidth="1"/>
    <col min="34" max="34" width="5.75390625" style="0" customWidth="1"/>
    <col min="35" max="35" width="6.125" style="0" customWidth="1"/>
    <col min="36" max="37" width="6.00390625" style="0" customWidth="1"/>
    <col min="38" max="38" width="6.25390625" style="0" bestFit="1" customWidth="1"/>
    <col min="39" max="41" width="6.125" style="0" customWidth="1"/>
    <col min="43" max="43" width="7.25390625" style="0" customWidth="1"/>
    <col min="44" max="44" width="6.00390625" style="0" customWidth="1"/>
  </cols>
  <sheetData>
    <row r="1" ht="14.25" thickBot="1"/>
    <row r="2" spans="1:37" ht="14.25" thickBot="1">
      <c r="A2" s="1" t="s">
        <v>0</v>
      </c>
      <c r="B2" s="4" t="s">
        <v>1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2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6">
        <v>14</v>
      </c>
      <c r="AG2" s="11">
        <v>15</v>
      </c>
      <c r="AH2" s="6">
        <v>16</v>
      </c>
      <c r="AI2" s="6">
        <v>17</v>
      </c>
      <c r="AJ2" s="6">
        <v>18</v>
      </c>
      <c r="AK2" s="19"/>
    </row>
    <row r="3" spans="1:37" ht="13.5">
      <c r="A3" s="3" t="s">
        <v>3</v>
      </c>
      <c r="B3" s="2">
        <v>86</v>
      </c>
      <c r="C3" s="2">
        <v>195</v>
      </c>
      <c r="D3" s="2">
        <v>139</v>
      </c>
      <c r="E3" s="2">
        <v>163</v>
      </c>
      <c r="F3" s="2">
        <v>201</v>
      </c>
      <c r="G3" s="2">
        <v>193</v>
      </c>
      <c r="H3" s="2">
        <v>261</v>
      </c>
      <c r="I3" s="2">
        <v>317</v>
      </c>
      <c r="J3" s="2">
        <v>179</v>
      </c>
      <c r="K3" s="2">
        <v>185</v>
      </c>
      <c r="L3" s="2">
        <v>146</v>
      </c>
      <c r="M3" s="2">
        <v>196</v>
      </c>
      <c r="N3" s="2">
        <v>190</v>
      </c>
      <c r="O3" s="2">
        <v>240</v>
      </c>
      <c r="P3" s="2">
        <v>166</v>
      </c>
      <c r="Q3" s="2">
        <v>148</v>
      </c>
      <c r="R3" s="2">
        <v>126</v>
      </c>
      <c r="S3" s="2">
        <v>143</v>
      </c>
      <c r="T3" s="2">
        <v>161</v>
      </c>
      <c r="U3" s="2">
        <v>100</v>
      </c>
      <c r="V3" s="2">
        <v>115</v>
      </c>
      <c r="W3" s="2">
        <v>95</v>
      </c>
      <c r="X3" s="2">
        <v>138</v>
      </c>
      <c r="Y3" s="2">
        <v>133</v>
      </c>
      <c r="Z3" s="2">
        <v>97</v>
      </c>
      <c r="AA3" s="2">
        <v>87</v>
      </c>
      <c r="AB3" s="2">
        <v>71</v>
      </c>
      <c r="AC3" s="2">
        <v>59</v>
      </c>
      <c r="AD3" s="2">
        <v>73</v>
      </c>
      <c r="AE3" s="2">
        <v>65</v>
      </c>
      <c r="AF3" s="7">
        <v>99</v>
      </c>
      <c r="AG3" s="10">
        <v>213</v>
      </c>
      <c r="AH3" s="15">
        <v>141</v>
      </c>
      <c r="AI3" s="15">
        <v>211</v>
      </c>
      <c r="AJ3" s="15">
        <v>122</v>
      </c>
      <c r="AK3" s="20"/>
    </row>
    <row r="4" spans="1:37" ht="13.5">
      <c r="A4" s="5" t="s">
        <v>4</v>
      </c>
      <c r="B4" s="2">
        <v>71</v>
      </c>
      <c r="C4" s="2">
        <v>57</v>
      </c>
      <c r="D4" s="2">
        <v>109</v>
      </c>
      <c r="E4" s="2">
        <v>71</v>
      </c>
      <c r="F4" s="2">
        <v>86</v>
      </c>
      <c r="G4" s="2">
        <v>152</v>
      </c>
      <c r="H4" s="2">
        <v>145</v>
      </c>
      <c r="I4" s="2">
        <v>143</v>
      </c>
      <c r="J4" s="2">
        <v>143</v>
      </c>
      <c r="K4" s="2">
        <v>79</v>
      </c>
      <c r="L4" s="2">
        <v>81</v>
      </c>
      <c r="M4" s="2">
        <v>97</v>
      </c>
      <c r="N4" s="2">
        <v>95</v>
      </c>
      <c r="O4" s="2">
        <v>122</v>
      </c>
      <c r="P4" s="2">
        <v>129</v>
      </c>
      <c r="Q4" s="2">
        <v>145</v>
      </c>
      <c r="R4" s="2">
        <v>73</v>
      </c>
      <c r="S4" s="2">
        <v>129</v>
      </c>
      <c r="T4" s="2">
        <v>110</v>
      </c>
      <c r="U4" s="2">
        <v>83</v>
      </c>
      <c r="V4" s="2">
        <v>92</v>
      </c>
      <c r="W4" s="2">
        <v>83</v>
      </c>
      <c r="X4" s="2">
        <v>84</v>
      </c>
      <c r="Y4" s="2">
        <v>115</v>
      </c>
      <c r="Z4" s="2">
        <v>72</v>
      </c>
      <c r="AA4" s="2">
        <v>100</v>
      </c>
      <c r="AB4" s="2">
        <v>68</v>
      </c>
      <c r="AC4" s="2">
        <v>58</v>
      </c>
      <c r="AD4" s="2">
        <v>73</v>
      </c>
      <c r="AE4" s="2">
        <v>72</v>
      </c>
      <c r="AF4" s="7">
        <v>133</v>
      </c>
      <c r="AG4" s="8">
        <v>160</v>
      </c>
      <c r="AH4" s="9">
        <v>214</v>
      </c>
      <c r="AI4" s="9">
        <v>299</v>
      </c>
      <c r="AJ4" s="9">
        <v>212</v>
      </c>
      <c r="AK4" s="20"/>
    </row>
    <row r="5" spans="1:37" ht="13.5">
      <c r="A5" s="3" t="s">
        <v>5</v>
      </c>
      <c r="B5" s="2">
        <v>70</v>
      </c>
      <c r="C5" s="2">
        <v>225</v>
      </c>
      <c r="D5" s="2">
        <v>195</v>
      </c>
      <c r="E5" s="2">
        <v>178</v>
      </c>
      <c r="F5" s="2">
        <v>124</v>
      </c>
      <c r="G5" s="2">
        <v>204</v>
      </c>
      <c r="H5" s="2">
        <v>182</v>
      </c>
      <c r="I5" s="2">
        <v>299</v>
      </c>
      <c r="J5" s="2">
        <v>299</v>
      </c>
      <c r="K5" s="2">
        <v>300</v>
      </c>
      <c r="L5" s="2">
        <v>260</v>
      </c>
      <c r="M5" s="2">
        <v>286</v>
      </c>
      <c r="N5" s="2">
        <v>326</v>
      </c>
      <c r="O5" s="2">
        <v>299</v>
      </c>
      <c r="P5" s="2">
        <v>298</v>
      </c>
      <c r="Q5" s="2">
        <v>259</v>
      </c>
      <c r="R5" s="2">
        <v>192</v>
      </c>
      <c r="S5" s="2">
        <v>190</v>
      </c>
      <c r="T5" s="2">
        <v>204</v>
      </c>
      <c r="U5" s="2">
        <v>202</v>
      </c>
      <c r="V5" s="2">
        <v>167</v>
      </c>
      <c r="W5" s="2">
        <v>125</v>
      </c>
      <c r="X5" s="2">
        <v>178</v>
      </c>
      <c r="Y5" s="2">
        <v>171</v>
      </c>
      <c r="Z5" s="2">
        <v>186</v>
      </c>
      <c r="AA5" s="2">
        <v>205</v>
      </c>
      <c r="AB5" s="2">
        <v>122</v>
      </c>
      <c r="AC5" s="2">
        <v>201</v>
      </c>
      <c r="AD5" s="2">
        <v>223</v>
      </c>
      <c r="AE5" s="2">
        <v>106</v>
      </c>
      <c r="AF5" s="7">
        <v>258</v>
      </c>
      <c r="AG5" s="8">
        <v>270</v>
      </c>
      <c r="AH5" s="9">
        <v>332</v>
      </c>
      <c r="AI5" s="17">
        <v>334</v>
      </c>
      <c r="AJ5" s="9">
        <v>263</v>
      </c>
      <c r="AK5" s="20"/>
    </row>
    <row r="6" spans="1:37" s="12" customFormat="1" ht="13.5">
      <c r="A6" s="3" t="s">
        <v>9</v>
      </c>
      <c r="B6" s="2"/>
      <c r="C6" s="2"/>
      <c r="D6" s="2"/>
      <c r="E6" s="2"/>
      <c r="F6" s="2"/>
      <c r="G6" s="2"/>
      <c r="H6" s="2"/>
      <c r="I6" s="2"/>
      <c r="J6" s="2"/>
      <c r="K6" s="2"/>
      <c r="L6" s="8"/>
      <c r="M6" s="2"/>
      <c r="N6" s="2"/>
      <c r="O6" s="2"/>
      <c r="P6" s="2"/>
      <c r="Q6" s="2"/>
      <c r="R6" s="2"/>
      <c r="S6" s="2"/>
      <c r="T6" s="2"/>
      <c r="U6" s="2"/>
      <c r="V6" s="2">
        <v>92</v>
      </c>
      <c r="W6" s="2">
        <v>55</v>
      </c>
      <c r="X6" s="2">
        <v>56</v>
      </c>
      <c r="Y6" s="2">
        <v>59</v>
      </c>
      <c r="Z6" s="2">
        <v>42</v>
      </c>
      <c r="AA6" s="2">
        <v>31</v>
      </c>
      <c r="AB6" s="2">
        <v>52</v>
      </c>
      <c r="AC6" s="2">
        <v>41</v>
      </c>
      <c r="AD6" s="2">
        <v>38</v>
      </c>
      <c r="AE6" s="2">
        <v>52</v>
      </c>
      <c r="AF6" s="2">
        <v>59</v>
      </c>
      <c r="AG6" s="8">
        <v>50</v>
      </c>
      <c r="AH6" s="9">
        <v>56</v>
      </c>
      <c r="AI6" s="7">
        <v>91</v>
      </c>
      <c r="AJ6" s="7">
        <v>81</v>
      </c>
      <c r="AK6" s="21"/>
    </row>
    <row r="7" spans="1:37" s="12" customFormat="1" ht="13.5">
      <c r="A7" s="3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7</v>
      </c>
      <c r="AF7" s="2" t="s">
        <v>7</v>
      </c>
      <c r="AG7" s="2" t="s">
        <v>7</v>
      </c>
      <c r="AH7" s="7" t="s">
        <v>6</v>
      </c>
      <c r="AI7" s="7" t="s">
        <v>12</v>
      </c>
      <c r="AJ7" s="7" t="s">
        <v>13</v>
      </c>
      <c r="AK7" s="21"/>
    </row>
    <row r="8" spans="1:37" ht="13.5">
      <c r="A8" s="5" t="s">
        <v>11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>
        <f>+V3/V6</f>
        <v>1.25</v>
      </c>
      <c r="W8" s="14">
        <f aca="true" t="shared" si="0" ref="W8:AJ8">+W3/W6</f>
        <v>1.7272727272727273</v>
      </c>
      <c r="X8" s="14">
        <f t="shared" si="0"/>
        <v>2.4642857142857144</v>
      </c>
      <c r="Y8" s="14">
        <f t="shared" si="0"/>
        <v>2.2542372881355934</v>
      </c>
      <c r="Z8" s="14">
        <f t="shared" si="0"/>
        <v>2.3095238095238093</v>
      </c>
      <c r="AA8" s="14">
        <f t="shared" si="0"/>
        <v>2.806451612903226</v>
      </c>
      <c r="AB8" s="14">
        <f t="shared" si="0"/>
        <v>1.3653846153846154</v>
      </c>
      <c r="AC8" s="14">
        <f t="shared" si="0"/>
        <v>1.4390243902439024</v>
      </c>
      <c r="AD8" s="14">
        <f t="shared" si="0"/>
        <v>1.9210526315789473</v>
      </c>
      <c r="AE8" s="14">
        <f t="shared" si="0"/>
        <v>1.25</v>
      </c>
      <c r="AF8" s="14">
        <f t="shared" si="0"/>
        <v>1.6779661016949152</v>
      </c>
      <c r="AG8" s="14">
        <f t="shared" si="0"/>
        <v>4.26</v>
      </c>
      <c r="AH8" s="16">
        <f t="shared" si="0"/>
        <v>2.517857142857143</v>
      </c>
      <c r="AI8" s="16">
        <f t="shared" si="0"/>
        <v>2.318681318681319</v>
      </c>
      <c r="AJ8" s="16">
        <f t="shared" si="0"/>
        <v>1.5061728395061729</v>
      </c>
      <c r="AK8" s="22"/>
    </row>
    <row r="9" ht="14.25" thickBot="1">
      <c r="AB9" t="s">
        <v>8</v>
      </c>
    </row>
    <row r="10" spans="1:33" ht="14.25" thickBot="1">
      <c r="A10" s="1" t="s">
        <v>16</v>
      </c>
      <c r="B10" s="4" t="s">
        <v>1</v>
      </c>
      <c r="C10" s="4">
        <v>48</v>
      </c>
      <c r="D10" s="4">
        <v>49</v>
      </c>
      <c r="E10" s="4">
        <v>50</v>
      </c>
      <c r="F10" s="4">
        <v>51</v>
      </c>
      <c r="G10" s="4">
        <v>52</v>
      </c>
      <c r="H10" s="4">
        <v>53</v>
      </c>
      <c r="I10" s="4">
        <v>54</v>
      </c>
      <c r="J10" s="4">
        <v>55</v>
      </c>
      <c r="K10" s="4">
        <v>56</v>
      </c>
      <c r="L10" s="4">
        <v>57</v>
      </c>
      <c r="M10" s="4">
        <v>58</v>
      </c>
      <c r="N10" s="4">
        <v>59</v>
      </c>
      <c r="O10" s="4">
        <v>60</v>
      </c>
      <c r="P10" s="4">
        <v>61</v>
      </c>
      <c r="Q10" s="4">
        <v>62</v>
      </c>
      <c r="R10" s="4">
        <v>63</v>
      </c>
      <c r="S10" s="4" t="s">
        <v>2</v>
      </c>
      <c r="T10" s="4">
        <v>2</v>
      </c>
      <c r="U10" s="4">
        <v>3</v>
      </c>
      <c r="V10" s="4">
        <v>4</v>
      </c>
      <c r="W10" s="4">
        <v>5</v>
      </c>
      <c r="X10" s="4">
        <v>6</v>
      </c>
      <c r="Y10" s="4">
        <v>7</v>
      </c>
      <c r="Z10" s="4">
        <v>8</v>
      </c>
      <c r="AA10" s="4">
        <v>9</v>
      </c>
      <c r="AB10" s="4">
        <v>10</v>
      </c>
      <c r="AC10" s="4">
        <v>11</v>
      </c>
      <c r="AD10" s="4">
        <v>12</v>
      </c>
      <c r="AE10" s="4">
        <v>13</v>
      </c>
      <c r="AF10" s="6">
        <v>14</v>
      </c>
      <c r="AG10" s="11">
        <v>15</v>
      </c>
    </row>
    <row r="11" spans="1:33" ht="13.5">
      <c r="A11" s="3" t="s">
        <v>3</v>
      </c>
      <c r="B11" s="2">
        <v>58</v>
      </c>
      <c r="C11" s="2">
        <v>101</v>
      </c>
      <c r="D11" s="2">
        <v>118</v>
      </c>
      <c r="E11" s="2">
        <v>64</v>
      </c>
      <c r="F11" s="2">
        <v>103</v>
      </c>
      <c r="G11" s="2">
        <v>111</v>
      </c>
      <c r="H11" s="2">
        <v>80</v>
      </c>
      <c r="I11" s="2">
        <v>71</v>
      </c>
      <c r="J11" s="2">
        <v>84</v>
      </c>
      <c r="K11" s="2">
        <v>86</v>
      </c>
      <c r="L11" s="2">
        <v>126</v>
      </c>
      <c r="M11" s="2">
        <v>84</v>
      </c>
      <c r="N11" s="2">
        <v>147</v>
      </c>
      <c r="O11" s="2">
        <v>103</v>
      </c>
      <c r="P11" s="2">
        <v>74</v>
      </c>
      <c r="Q11" s="2">
        <v>136</v>
      </c>
      <c r="R11" s="2">
        <v>58</v>
      </c>
      <c r="S11" s="2">
        <v>51</v>
      </c>
      <c r="T11" s="2">
        <v>106</v>
      </c>
      <c r="U11" s="2">
        <v>141</v>
      </c>
      <c r="V11" s="2">
        <v>89</v>
      </c>
      <c r="W11" s="2">
        <v>121</v>
      </c>
      <c r="X11" s="2">
        <v>88</v>
      </c>
      <c r="Y11" s="2">
        <v>112</v>
      </c>
      <c r="Z11" s="2">
        <v>57</v>
      </c>
      <c r="AA11" s="2">
        <v>93</v>
      </c>
      <c r="AB11" s="2">
        <v>80</v>
      </c>
      <c r="AC11" s="2">
        <v>86</v>
      </c>
      <c r="AD11" s="2">
        <v>78</v>
      </c>
      <c r="AE11" s="2">
        <v>57</v>
      </c>
      <c r="AF11" s="7">
        <v>44</v>
      </c>
      <c r="AG11" s="10">
        <v>34</v>
      </c>
    </row>
    <row r="12" spans="1:33" ht="13.5">
      <c r="A12" s="5" t="s">
        <v>4</v>
      </c>
      <c r="B12" s="2">
        <v>26</v>
      </c>
      <c r="C12" s="2">
        <v>46</v>
      </c>
      <c r="D12" s="2">
        <v>64</v>
      </c>
      <c r="E12" s="2">
        <v>66</v>
      </c>
      <c r="F12" s="2">
        <v>60</v>
      </c>
      <c r="G12" s="2">
        <v>63</v>
      </c>
      <c r="H12" s="2">
        <v>62</v>
      </c>
      <c r="I12" s="2">
        <v>75</v>
      </c>
      <c r="J12" s="2">
        <v>75</v>
      </c>
      <c r="K12" s="2">
        <v>71</v>
      </c>
      <c r="L12" s="2">
        <v>40</v>
      </c>
      <c r="M12" s="2">
        <v>60</v>
      </c>
      <c r="N12" s="2">
        <v>30</v>
      </c>
      <c r="O12" s="2">
        <v>59</v>
      </c>
      <c r="P12" s="2">
        <v>29</v>
      </c>
      <c r="Q12" s="2">
        <v>71</v>
      </c>
      <c r="R12" s="2">
        <v>10</v>
      </c>
      <c r="S12" s="2">
        <v>91</v>
      </c>
      <c r="T12" s="2">
        <v>83</v>
      </c>
      <c r="U12" s="2">
        <v>116</v>
      </c>
      <c r="V12" s="2">
        <v>134</v>
      </c>
      <c r="W12" s="2">
        <v>92</v>
      </c>
      <c r="X12" s="2">
        <v>96</v>
      </c>
      <c r="Y12" s="2">
        <v>155</v>
      </c>
      <c r="Z12" s="2">
        <v>63</v>
      </c>
      <c r="AA12" s="2">
        <v>77</v>
      </c>
      <c r="AB12" s="2">
        <v>71</v>
      </c>
      <c r="AC12" s="2">
        <v>70</v>
      </c>
      <c r="AD12" s="2">
        <v>83</v>
      </c>
      <c r="AE12" s="2">
        <v>53</v>
      </c>
      <c r="AF12" s="7">
        <v>46</v>
      </c>
      <c r="AG12" s="8">
        <v>52</v>
      </c>
    </row>
    <row r="13" spans="1:33" ht="13.5">
      <c r="A13" s="3" t="s">
        <v>5</v>
      </c>
      <c r="B13" s="2">
        <v>103</v>
      </c>
      <c r="C13" s="2">
        <v>157</v>
      </c>
      <c r="D13" s="2">
        <v>159</v>
      </c>
      <c r="E13" s="2">
        <v>178</v>
      </c>
      <c r="F13" s="2">
        <v>192</v>
      </c>
      <c r="G13" s="2">
        <v>181</v>
      </c>
      <c r="H13" s="2">
        <v>210</v>
      </c>
      <c r="I13" s="2">
        <v>149</v>
      </c>
      <c r="J13" s="2">
        <v>149</v>
      </c>
      <c r="K13" s="2">
        <v>215</v>
      </c>
      <c r="L13" s="2">
        <v>232</v>
      </c>
      <c r="M13" s="2">
        <v>186</v>
      </c>
      <c r="N13" s="2">
        <v>220</v>
      </c>
      <c r="O13" s="2">
        <v>99</v>
      </c>
      <c r="P13" s="2">
        <v>127</v>
      </c>
      <c r="Q13" s="2">
        <v>178</v>
      </c>
      <c r="R13" s="2">
        <v>47</v>
      </c>
      <c r="S13" s="2">
        <v>139</v>
      </c>
      <c r="T13" s="2">
        <v>163</v>
      </c>
      <c r="U13" s="2">
        <v>172</v>
      </c>
      <c r="V13" s="2">
        <v>123</v>
      </c>
      <c r="W13" s="2">
        <v>125</v>
      </c>
      <c r="X13" s="2">
        <v>179</v>
      </c>
      <c r="Y13" s="2">
        <v>150</v>
      </c>
      <c r="Z13" s="2">
        <v>240</v>
      </c>
      <c r="AA13" s="2">
        <v>228</v>
      </c>
      <c r="AB13" s="2">
        <v>203</v>
      </c>
      <c r="AC13" s="2">
        <v>197</v>
      </c>
      <c r="AD13" s="2">
        <v>140</v>
      </c>
      <c r="AE13" s="2">
        <v>128</v>
      </c>
      <c r="AF13" s="7">
        <v>126</v>
      </c>
      <c r="AG13" s="8">
        <v>97</v>
      </c>
    </row>
    <row r="14" spans="1:33" ht="13.5">
      <c r="A14" s="3" t="s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15</v>
      </c>
      <c r="W14" s="2">
        <v>19</v>
      </c>
      <c r="X14" s="2">
        <v>10</v>
      </c>
      <c r="Y14" s="2">
        <v>26</v>
      </c>
      <c r="Z14" s="2">
        <v>30</v>
      </c>
      <c r="AA14" s="2">
        <v>18</v>
      </c>
      <c r="AB14" s="2">
        <v>52</v>
      </c>
      <c r="AC14" s="2">
        <v>41</v>
      </c>
      <c r="AD14" s="2">
        <v>20</v>
      </c>
      <c r="AE14" s="2">
        <v>27</v>
      </c>
      <c r="AF14" s="2">
        <v>29</v>
      </c>
      <c r="AG14" s="8">
        <v>20</v>
      </c>
    </row>
    <row r="15" spans="1:33" ht="13.5">
      <c r="A15" s="3" t="s"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 t="s">
        <v>7</v>
      </c>
      <c r="AF15" s="2" t="s">
        <v>14</v>
      </c>
      <c r="AG15" s="2" t="s">
        <v>7</v>
      </c>
    </row>
    <row r="16" spans="1:33" ht="13.5">
      <c r="A16" s="5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>
        <f>+V11/V14</f>
        <v>5.933333333333334</v>
      </c>
      <c r="W16" s="14">
        <f aca="true" t="shared" si="1" ref="W16:AG16">+W11/W14</f>
        <v>6.368421052631579</v>
      </c>
      <c r="X16" s="14">
        <f t="shared" si="1"/>
        <v>8.8</v>
      </c>
      <c r="Y16" s="14">
        <f t="shared" si="1"/>
        <v>4.3076923076923075</v>
      </c>
      <c r="Z16" s="14">
        <f t="shared" si="1"/>
        <v>1.9</v>
      </c>
      <c r="AA16" s="14">
        <f t="shared" si="1"/>
        <v>5.166666666666667</v>
      </c>
      <c r="AB16" s="14">
        <f t="shared" si="1"/>
        <v>1.5384615384615385</v>
      </c>
      <c r="AC16" s="14">
        <f t="shared" si="1"/>
        <v>2.097560975609756</v>
      </c>
      <c r="AD16" s="14">
        <f t="shared" si="1"/>
        <v>3.9</v>
      </c>
      <c r="AE16" s="14">
        <f t="shared" si="1"/>
        <v>2.111111111111111</v>
      </c>
      <c r="AF16" s="14">
        <f t="shared" si="1"/>
        <v>1.5172413793103448</v>
      </c>
      <c r="AG16" s="14">
        <f t="shared" si="1"/>
        <v>1.7</v>
      </c>
    </row>
    <row r="17" ht="14.25" thickBot="1"/>
    <row r="18" spans="1:33" ht="14.25" thickBot="1">
      <c r="A18" s="1" t="s">
        <v>18</v>
      </c>
      <c r="B18" s="4" t="s">
        <v>1</v>
      </c>
      <c r="C18" s="4">
        <v>48</v>
      </c>
      <c r="D18" s="4">
        <v>49</v>
      </c>
      <c r="E18" s="4">
        <v>50</v>
      </c>
      <c r="F18" s="4">
        <v>51</v>
      </c>
      <c r="G18" s="4">
        <v>52</v>
      </c>
      <c r="H18" s="4">
        <v>53</v>
      </c>
      <c r="I18" s="4">
        <v>54</v>
      </c>
      <c r="J18" s="4">
        <v>55</v>
      </c>
      <c r="K18" s="4">
        <v>56</v>
      </c>
      <c r="L18" s="4">
        <v>57</v>
      </c>
      <c r="M18" s="4">
        <v>58</v>
      </c>
      <c r="N18" s="4">
        <v>59</v>
      </c>
      <c r="O18" s="4">
        <v>60</v>
      </c>
      <c r="P18" s="4">
        <v>61</v>
      </c>
      <c r="Q18" s="4">
        <v>62</v>
      </c>
      <c r="R18" s="4">
        <v>63</v>
      </c>
      <c r="S18" s="4" t="s">
        <v>2</v>
      </c>
      <c r="T18" s="4">
        <v>2</v>
      </c>
      <c r="U18" s="4">
        <v>3</v>
      </c>
      <c r="V18" s="4">
        <v>4</v>
      </c>
      <c r="W18" s="4">
        <v>5</v>
      </c>
      <c r="X18" s="4">
        <v>6</v>
      </c>
      <c r="Y18" s="4">
        <v>7</v>
      </c>
      <c r="Z18" s="4">
        <v>8</v>
      </c>
      <c r="AA18" s="4">
        <v>9</v>
      </c>
      <c r="AB18" s="4">
        <v>10</v>
      </c>
      <c r="AC18" s="4">
        <v>11</v>
      </c>
      <c r="AD18" s="4">
        <v>12</v>
      </c>
      <c r="AE18" s="4">
        <v>13</v>
      </c>
      <c r="AF18" s="6">
        <v>14</v>
      </c>
      <c r="AG18" s="11">
        <v>15</v>
      </c>
    </row>
    <row r="19" spans="1:33" ht="13.5">
      <c r="A19" s="3" t="s">
        <v>3</v>
      </c>
      <c r="B19" s="2">
        <v>48</v>
      </c>
      <c r="C19" s="2">
        <v>62</v>
      </c>
      <c r="D19" s="2">
        <v>81</v>
      </c>
      <c r="E19" s="2">
        <v>65</v>
      </c>
      <c r="F19" s="2">
        <v>159</v>
      </c>
      <c r="G19" s="2">
        <v>98</v>
      </c>
      <c r="H19" s="2">
        <v>72</v>
      </c>
      <c r="I19" s="2">
        <v>110</v>
      </c>
      <c r="J19" s="2">
        <v>104</v>
      </c>
      <c r="K19" s="2">
        <v>62</v>
      </c>
      <c r="L19" s="2">
        <v>84</v>
      </c>
      <c r="M19" s="2">
        <v>56</v>
      </c>
      <c r="N19" s="2">
        <v>45</v>
      </c>
      <c r="O19" s="2">
        <v>51</v>
      </c>
      <c r="P19" s="2">
        <v>88</v>
      </c>
      <c r="Q19" s="2">
        <v>76</v>
      </c>
      <c r="R19" s="2">
        <v>70</v>
      </c>
      <c r="S19" s="2">
        <v>60</v>
      </c>
      <c r="T19" s="2">
        <v>57</v>
      </c>
      <c r="U19" s="2">
        <v>92</v>
      </c>
      <c r="V19" s="2">
        <v>47</v>
      </c>
      <c r="W19" s="2">
        <v>36</v>
      </c>
      <c r="X19" s="2">
        <v>44</v>
      </c>
      <c r="Y19" s="2">
        <v>65</v>
      </c>
      <c r="Z19" s="2">
        <v>50</v>
      </c>
      <c r="AA19" s="2">
        <v>28</v>
      </c>
      <c r="AB19" s="2">
        <v>42</v>
      </c>
      <c r="AC19" s="2">
        <v>56</v>
      </c>
      <c r="AD19" s="2">
        <v>29</v>
      </c>
      <c r="AE19" s="2">
        <v>35</v>
      </c>
      <c r="AF19" s="7">
        <v>117</v>
      </c>
      <c r="AG19" s="10">
        <v>49</v>
      </c>
    </row>
    <row r="20" spans="1:33" ht="13.5">
      <c r="A20" s="3" t="s">
        <v>4</v>
      </c>
      <c r="B20" s="2">
        <v>24</v>
      </c>
      <c r="C20" s="2">
        <v>62</v>
      </c>
      <c r="D20" s="2">
        <v>45</v>
      </c>
      <c r="E20" s="2">
        <v>58</v>
      </c>
      <c r="F20" s="2">
        <v>80</v>
      </c>
      <c r="G20" s="2">
        <v>59</v>
      </c>
      <c r="H20" s="2">
        <v>77</v>
      </c>
      <c r="I20" s="2">
        <v>51</v>
      </c>
      <c r="J20" s="2">
        <v>51</v>
      </c>
      <c r="K20" s="2">
        <v>54</v>
      </c>
      <c r="L20" s="2">
        <v>42</v>
      </c>
      <c r="M20" s="2">
        <v>54</v>
      </c>
      <c r="N20" s="2">
        <v>48</v>
      </c>
      <c r="O20" s="18">
        <v>37</v>
      </c>
      <c r="P20" s="2">
        <v>63</v>
      </c>
      <c r="Q20" s="2">
        <v>57</v>
      </c>
      <c r="R20" s="2">
        <v>32</v>
      </c>
      <c r="S20" s="2">
        <v>96</v>
      </c>
      <c r="T20" s="2">
        <v>78</v>
      </c>
      <c r="U20" s="2">
        <v>98</v>
      </c>
      <c r="V20" s="2">
        <v>68</v>
      </c>
      <c r="W20" s="2">
        <v>54</v>
      </c>
      <c r="X20" s="2">
        <v>73</v>
      </c>
      <c r="Y20" s="2">
        <v>48</v>
      </c>
      <c r="Z20" s="2">
        <v>39</v>
      </c>
      <c r="AA20" s="2">
        <v>37</v>
      </c>
      <c r="AB20" s="2">
        <v>31</v>
      </c>
      <c r="AC20" s="2">
        <v>42</v>
      </c>
      <c r="AD20" s="2">
        <v>23</v>
      </c>
      <c r="AE20" s="2">
        <v>65</v>
      </c>
      <c r="AF20" s="7">
        <v>68</v>
      </c>
      <c r="AG20" s="8">
        <v>102</v>
      </c>
    </row>
    <row r="21" spans="1:33" ht="13.5">
      <c r="A21" s="3" t="s">
        <v>5</v>
      </c>
      <c r="B21" s="2">
        <v>50</v>
      </c>
      <c r="C21" s="2">
        <v>78</v>
      </c>
      <c r="D21" s="2">
        <v>94</v>
      </c>
      <c r="E21" s="2">
        <v>89</v>
      </c>
      <c r="F21" s="2">
        <v>76</v>
      </c>
      <c r="G21" s="2">
        <v>129</v>
      </c>
      <c r="H21" s="2">
        <v>128</v>
      </c>
      <c r="I21" s="2">
        <v>134</v>
      </c>
      <c r="J21" s="2">
        <v>134</v>
      </c>
      <c r="K21" s="2">
        <v>171</v>
      </c>
      <c r="L21" s="2">
        <v>150</v>
      </c>
      <c r="M21" s="2">
        <v>167</v>
      </c>
      <c r="N21" s="2">
        <v>131</v>
      </c>
      <c r="O21" s="2">
        <v>136</v>
      </c>
      <c r="P21" s="2">
        <v>172</v>
      </c>
      <c r="Q21" s="2">
        <v>174</v>
      </c>
      <c r="R21" s="2">
        <v>157</v>
      </c>
      <c r="S21" s="2">
        <v>151</v>
      </c>
      <c r="T21" s="2">
        <v>128</v>
      </c>
      <c r="U21" s="2">
        <v>203</v>
      </c>
      <c r="V21" s="2">
        <v>167</v>
      </c>
      <c r="W21" s="2">
        <v>157</v>
      </c>
      <c r="X21" s="2">
        <v>164</v>
      </c>
      <c r="Y21" s="2">
        <v>163</v>
      </c>
      <c r="Z21" s="2">
        <v>160</v>
      </c>
      <c r="AA21" s="2">
        <v>122</v>
      </c>
      <c r="AB21" s="2">
        <v>82</v>
      </c>
      <c r="AC21" s="2">
        <v>127</v>
      </c>
      <c r="AD21" s="2">
        <v>86</v>
      </c>
      <c r="AE21" s="2">
        <v>157</v>
      </c>
      <c r="AF21" s="7">
        <v>119</v>
      </c>
      <c r="AG21" s="8">
        <v>86</v>
      </c>
    </row>
    <row r="22" spans="1:33" ht="13.5">
      <c r="A22" s="3" t="s">
        <v>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v>48</v>
      </c>
      <c r="W22" s="2">
        <v>32</v>
      </c>
      <c r="X22" s="2">
        <v>29</v>
      </c>
      <c r="Y22" s="2">
        <v>24</v>
      </c>
      <c r="Z22" s="2">
        <v>20</v>
      </c>
      <c r="AA22" s="2">
        <v>96</v>
      </c>
      <c r="AB22" s="2">
        <v>20</v>
      </c>
      <c r="AC22" s="2">
        <v>21</v>
      </c>
      <c r="AD22" s="2">
        <v>24</v>
      </c>
      <c r="AE22" s="2">
        <v>22</v>
      </c>
      <c r="AF22" s="2">
        <v>32</v>
      </c>
      <c r="AG22" s="8">
        <v>26</v>
      </c>
    </row>
    <row r="23" spans="1:33" ht="13.5">
      <c r="A23" s="3" t="s">
        <v>10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 t="s">
        <v>7</v>
      </c>
      <c r="AF23" s="2" t="s">
        <v>17</v>
      </c>
      <c r="AG23" s="2" t="s">
        <v>7</v>
      </c>
    </row>
    <row r="24" spans="1:33" ht="13.5">
      <c r="A24" s="5" t="s">
        <v>15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>
        <f>+V19/V22</f>
        <v>0.9791666666666666</v>
      </c>
      <c r="W24" s="14">
        <f aca="true" t="shared" si="2" ref="W24:AG24">+W19/W22</f>
        <v>1.125</v>
      </c>
      <c r="X24" s="14">
        <f t="shared" si="2"/>
        <v>1.5172413793103448</v>
      </c>
      <c r="Y24" s="14">
        <f t="shared" si="2"/>
        <v>2.7083333333333335</v>
      </c>
      <c r="Z24" s="14">
        <f t="shared" si="2"/>
        <v>2.5</v>
      </c>
      <c r="AA24" s="14">
        <f t="shared" si="2"/>
        <v>0.2916666666666667</v>
      </c>
      <c r="AB24" s="14">
        <f t="shared" si="2"/>
        <v>2.1</v>
      </c>
      <c r="AC24" s="14">
        <f t="shared" si="2"/>
        <v>2.6666666666666665</v>
      </c>
      <c r="AD24" s="14">
        <f t="shared" si="2"/>
        <v>1.2083333333333333</v>
      </c>
      <c r="AE24" s="14">
        <f t="shared" si="2"/>
        <v>1.5909090909090908</v>
      </c>
      <c r="AF24" s="14">
        <f t="shared" si="2"/>
        <v>3.65625</v>
      </c>
      <c r="AG24" s="14">
        <f t="shared" si="2"/>
        <v>1.8846153846153846</v>
      </c>
    </row>
    <row r="50" ht="14.25" thickBot="1"/>
    <row r="51" spans="1:48" ht="14.25" thickBot="1">
      <c r="A51" s="1"/>
      <c r="B51" s="4" t="s">
        <v>1</v>
      </c>
      <c r="C51" s="4">
        <v>48</v>
      </c>
      <c r="D51" s="4">
        <v>49</v>
      </c>
      <c r="E51" s="4">
        <v>50</v>
      </c>
      <c r="F51" s="4">
        <v>51</v>
      </c>
      <c r="G51" s="4">
        <v>52</v>
      </c>
      <c r="H51" s="4">
        <v>53</v>
      </c>
      <c r="I51" s="4">
        <v>54</v>
      </c>
      <c r="J51" s="4">
        <v>55</v>
      </c>
      <c r="K51" s="4">
        <v>56</v>
      </c>
      <c r="L51" s="4">
        <v>57</v>
      </c>
      <c r="M51" s="4">
        <v>58</v>
      </c>
      <c r="N51" s="4">
        <v>59</v>
      </c>
      <c r="O51" s="4">
        <v>60</v>
      </c>
      <c r="P51" s="4">
        <v>61</v>
      </c>
      <c r="Q51" s="4">
        <v>62</v>
      </c>
      <c r="R51" s="4">
        <v>63</v>
      </c>
      <c r="S51" s="4" t="s">
        <v>2</v>
      </c>
      <c r="T51" s="4">
        <v>2</v>
      </c>
      <c r="U51" s="4">
        <v>3</v>
      </c>
      <c r="V51" s="4">
        <v>4</v>
      </c>
      <c r="W51" s="4">
        <v>5</v>
      </c>
      <c r="X51" s="4">
        <v>6</v>
      </c>
      <c r="Y51" s="4">
        <v>7</v>
      </c>
      <c r="Z51" s="4">
        <v>8</v>
      </c>
      <c r="AA51" s="4">
        <v>9</v>
      </c>
      <c r="AB51" s="4">
        <v>10</v>
      </c>
      <c r="AC51" s="4">
        <v>11</v>
      </c>
      <c r="AD51" s="4">
        <v>12</v>
      </c>
      <c r="AE51" s="4">
        <v>13</v>
      </c>
      <c r="AF51" s="6">
        <v>14</v>
      </c>
      <c r="AG51" s="11">
        <v>15</v>
      </c>
      <c r="AH51" s="6">
        <v>16</v>
      </c>
      <c r="AI51" s="6">
        <v>17</v>
      </c>
      <c r="AJ51" s="6">
        <v>18</v>
      </c>
      <c r="AK51" s="6">
        <v>19</v>
      </c>
      <c r="AL51" s="11">
        <v>20</v>
      </c>
      <c r="AM51" s="11">
        <v>21</v>
      </c>
      <c r="AN51" s="11">
        <v>22</v>
      </c>
      <c r="AO51" s="11">
        <v>23</v>
      </c>
      <c r="AP51" s="11">
        <v>24</v>
      </c>
      <c r="AQ51" s="11">
        <v>25</v>
      </c>
      <c r="AR51" s="11">
        <v>26</v>
      </c>
      <c r="AS51" s="11">
        <v>27</v>
      </c>
      <c r="AT51" s="11">
        <v>28</v>
      </c>
      <c r="AU51" s="11">
        <v>29</v>
      </c>
      <c r="AV51" s="11">
        <v>30</v>
      </c>
    </row>
    <row r="52" spans="1:48" ht="13.5">
      <c r="A52" s="3" t="s">
        <v>3</v>
      </c>
      <c r="B52" s="2">
        <f>+B3+B11+B19</f>
        <v>192</v>
      </c>
      <c r="C52" s="2">
        <f aca="true" t="shared" si="3" ref="C52:AG52">+C3+C11+C19</f>
        <v>358</v>
      </c>
      <c r="D52" s="2">
        <f t="shared" si="3"/>
        <v>338</v>
      </c>
      <c r="E52" s="2">
        <f t="shared" si="3"/>
        <v>292</v>
      </c>
      <c r="F52" s="2">
        <f t="shared" si="3"/>
        <v>463</v>
      </c>
      <c r="G52" s="2">
        <f t="shared" si="3"/>
        <v>402</v>
      </c>
      <c r="H52" s="2">
        <f t="shared" si="3"/>
        <v>413</v>
      </c>
      <c r="I52" s="2">
        <f t="shared" si="3"/>
        <v>498</v>
      </c>
      <c r="J52" s="2">
        <f t="shared" si="3"/>
        <v>367</v>
      </c>
      <c r="K52" s="2">
        <f t="shared" si="3"/>
        <v>333</v>
      </c>
      <c r="L52" s="2">
        <f t="shared" si="3"/>
        <v>356</v>
      </c>
      <c r="M52" s="2">
        <f t="shared" si="3"/>
        <v>336</v>
      </c>
      <c r="N52" s="2">
        <f t="shared" si="3"/>
        <v>382</v>
      </c>
      <c r="O52" s="2">
        <f t="shared" si="3"/>
        <v>394</v>
      </c>
      <c r="P52" s="2">
        <f t="shared" si="3"/>
        <v>328</v>
      </c>
      <c r="Q52" s="2">
        <f t="shared" si="3"/>
        <v>360</v>
      </c>
      <c r="R52" s="2">
        <f t="shared" si="3"/>
        <v>254</v>
      </c>
      <c r="S52" s="2">
        <f t="shared" si="3"/>
        <v>254</v>
      </c>
      <c r="T52" s="2">
        <f t="shared" si="3"/>
        <v>324</v>
      </c>
      <c r="U52" s="2">
        <f t="shared" si="3"/>
        <v>333</v>
      </c>
      <c r="V52" s="2">
        <f t="shared" si="3"/>
        <v>251</v>
      </c>
      <c r="W52" s="2">
        <f t="shared" si="3"/>
        <v>252</v>
      </c>
      <c r="X52" s="2">
        <f t="shared" si="3"/>
        <v>270</v>
      </c>
      <c r="Y52" s="2">
        <f t="shared" si="3"/>
        <v>310</v>
      </c>
      <c r="Z52" s="2">
        <f t="shared" si="3"/>
        <v>204</v>
      </c>
      <c r="AA52" s="2">
        <f t="shared" si="3"/>
        <v>208</v>
      </c>
      <c r="AB52" s="2">
        <f t="shared" si="3"/>
        <v>193</v>
      </c>
      <c r="AC52" s="2">
        <f t="shared" si="3"/>
        <v>201</v>
      </c>
      <c r="AD52" s="2">
        <f t="shared" si="3"/>
        <v>180</v>
      </c>
      <c r="AE52" s="2">
        <f t="shared" si="3"/>
        <v>157</v>
      </c>
      <c r="AF52" s="2">
        <f t="shared" si="3"/>
        <v>260</v>
      </c>
      <c r="AG52" s="2">
        <f t="shared" si="3"/>
        <v>296</v>
      </c>
      <c r="AH52" s="15">
        <v>141</v>
      </c>
      <c r="AI52" s="15">
        <v>211</v>
      </c>
      <c r="AJ52" s="15">
        <v>122</v>
      </c>
      <c r="AK52" s="15">
        <v>136</v>
      </c>
      <c r="AL52" s="13">
        <v>62</v>
      </c>
      <c r="AM52" s="13">
        <v>82</v>
      </c>
      <c r="AN52" s="13">
        <v>56</v>
      </c>
      <c r="AO52" s="13">
        <v>105</v>
      </c>
      <c r="AP52" s="13">
        <v>70</v>
      </c>
      <c r="AQ52" s="13">
        <v>68</v>
      </c>
      <c r="AR52" s="13">
        <v>95</v>
      </c>
      <c r="AS52" s="13">
        <v>88</v>
      </c>
      <c r="AT52" s="13">
        <v>146</v>
      </c>
      <c r="AU52" s="13">
        <v>97</v>
      </c>
      <c r="AV52" s="13">
        <v>51</v>
      </c>
    </row>
    <row r="53" spans="1:48" ht="13.5">
      <c r="A53" s="5" t="s">
        <v>4</v>
      </c>
      <c r="B53" s="2">
        <f>+B4+B12+B20</f>
        <v>121</v>
      </c>
      <c r="C53" s="2">
        <f aca="true" t="shared" si="4" ref="C53:AG53">+C4+C12+C20</f>
        <v>165</v>
      </c>
      <c r="D53" s="2">
        <f t="shared" si="4"/>
        <v>218</v>
      </c>
      <c r="E53" s="2">
        <f t="shared" si="4"/>
        <v>195</v>
      </c>
      <c r="F53" s="2">
        <f t="shared" si="4"/>
        <v>226</v>
      </c>
      <c r="G53" s="2">
        <f t="shared" si="4"/>
        <v>274</v>
      </c>
      <c r="H53" s="2">
        <f t="shared" si="4"/>
        <v>284</v>
      </c>
      <c r="I53" s="2">
        <f t="shared" si="4"/>
        <v>269</v>
      </c>
      <c r="J53" s="2">
        <f t="shared" si="4"/>
        <v>269</v>
      </c>
      <c r="K53" s="2">
        <f t="shared" si="4"/>
        <v>204</v>
      </c>
      <c r="L53" s="2">
        <f t="shared" si="4"/>
        <v>163</v>
      </c>
      <c r="M53" s="2">
        <f t="shared" si="4"/>
        <v>211</v>
      </c>
      <c r="N53" s="2">
        <f t="shared" si="4"/>
        <v>173</v>
      </c>
      <c r="O53" s="2">
        <f t="shared" si="4"/>
        <v>218</v>
      </c>
      <c r="P53" s="2">
        <f t="shared" si="4"/>
        <v>221</v>
      </c>
      <c r="Q53" s="2">
        <f t="shared" si="4"/>
        <v>273</v>
      </c>
      <c r="R53" s="2">
        <f t="shared" si="4"/>
        <v>115</v>
      </c>
      <c r="S53" s="2">
        <f t="shared" si="4"/>
        <v>316</v>
      </c>
      <c r="T53" s="2">
        <f t="shared" si="4"/>
        <v>271</v>
      </c>
      <c r="U53" s="2">
        <f t="shared" si="4"/>
        <v>297</v>
      </c>
      <c r="V53" s="2">
        <f t="shared" si="4"/>
        <v>294</v>
      </c>
      <c r="W53" s="2">
        <f t="shared" si="4"/>
        <v>229</v>
      </c>
      <c r="X53" s="2">
        <f t="shared" si="4"/>
        <v>253</v>
      </c>
      <c r="Y53" s="2">
        <f t="shared" si="4"/>
        <v>318</v>
      </c>
      <c r="Z53" s="2">
        <f t="shared" si="4"/>
        <v>174</v>
      </c>
      <c r="AA53" s="2">
        <f t="shared" si="4"/>
        <v>214</v>
      </c>
      <c r="AB53" s="2">
        <f t="shared" si="4"/>
        <v>170</v>
      </c>
      <c r="AC53" s="2">
        <f t="shared" si="4"/>
        <v>170</v>
      </c>
      <c r="AD53" s="2">
        <f t="shared" si="4"/>
        <v>179</v>
      </c>
      <c r="AE53" s="2">
        <f t="shared" si="4"/>
        <v>190</v>
      </c>
      <c r="AF53" s="2">
        <f t="shared" si="4"/>
        <v>247</v>
      </c>
      <c r="AG53" s="2">
        <f t="shared" si="4"/>
        <v>314</v>
      </c>
      <c r="AH53" s="9">
        <v>214</v>
      </c>
      <c r="AI53" s="9">
        <v>299</v>
      </c>
      <c r="AJ53" s="9">
        <v>212</v>
      </c>
      <c r="AK53" s="9">
        <v>155</v>
      </c>
      <c r="AL53" s="13">
        <v>116</v>
      </c>
      <c r="AM53" s="13">
        <v>194</v>
      </c>
      <c r="AN53" s="13">
        <v>73</v>
      </c>
      <c r="AO53" s="13">
        <v>111</v>
      </c>
      <c r="AP53" s="13">
        <v>62</v>
      </c>
      <c r="AQ53" s="13">
        <v>93</v>
      </c>
      <c r="AR53" s="13">
        <v>103</v>
      </c>
      <c r="AS53" s="13">
        <v>113</v>
      </c>
      <c r="AT53" s="13">
        <v>84</v>
      </c>
      <c r="AU53" s="13">
        <v>86</v>
      </c>
      <c r="AV53" s="13">
        <v>65</v>
      </c>
    </row>
    <row r="54" spans="1:48" ht="13.5">
      <c r="A54" s="3" t="s">
        <v>5</v>
      </c>
      <c r="B54" s="2">
        <f>+B5+B13+B21</f>
        <v>223</v>
      </c>
      <c r="C54" s="2">
        <f aca="true" t="shared" si="5" ref="C54:AG54">+C5+C13+C21</f>
        <v>460</v>
      </c>
      <c r="D54" s="2">
        <f t="shared" si="5"/>
        <v>448</v>
      </c>
      <c r="E54" s="2">
        <f t="shared" si="5"/>
        <v>445</v>
      </c>
      <c r="F54" s="2">
        <f t="shared" si="5"/>
        <v>392</v>
      </c>
      <c r="G54" s="2">
        <f t="shared" si="5"/>
        <v>514</v>
      </c>
      <c r="H54" s="2">
        <f t="shared" si="5"/>
        <v>520</v>
      </c>
      <c r="I54" s="2">
        <f t="shared" si="5"/>
        <v>582</v>
      </c>
      <c r="J54" s="2">
        <f t="shared" si="5"/>
        <v>582</v>
      </c>
      <c r="K54" s="2">
        <f t="shared" si="5"/>
        <v>686</v>
      </c>
      <c r="L54" s="2">
        <f t="shared" si="5"/>
        <v>642</v>
      </c>
      <c r="M54" s="2">
        <f t="shared" si="5"/>
        <v>639</v>
      </c>
      <c r="N54" s="2">
        <f t="shared" si="5"/>
        <v>677</v>
      </c>
      <c r="O54" s="2">
        <f t="shared" si="5"/>
        <v>534</v>
      </c>
      <c r="P54" s="2">
        <f t="shared" si="5"/>
        <v>597</v>
      </c>
      <c r="Q54" s="2">
        <f t="shared" si="5"/>
        <v>611</v>
      </c>
      <c r="R54" s="2">
        <f t="shared" si="5"/>
        <v>396</v>
      </c>
      <c r="S54" s="2">
        <f t="shared" si="5"/>
        <v>480</v>
      </c>
      <c r="T54" s="2">
        <f t="shared" si="5"/>
        <v>495</v>
      </c>
      <c r="U54" s="2">
        <f t="shared" si="5"/>
        <v>577</v>
      </c>
      <c r="V54" s="2">
        <f t="shared" si="5"/>
        <v>457</v>
      </c>
      <c r="W54" s="2">
        <f t="shared" si="5"/>
        <v>407</v>
      </c>
      <c r="X54" s="2">
        <f t="shared" si="5"/>
        <v>521</v>
      </c>
      <c r="Y54" s="2">
        <f t="shared" si="5"/>
        <v>484</v>
      </c>
      <c r="Z54" s="2">
        <f t="shared" si="5"/>
        <v>586</v>
      </c>
      <c r="AA54" s="2">
        <f t="shared" si="5"/>
        <v>555</v>
      </c>
      <c r="AB54" s="2">
        <f t="shared" si="5"/>
        <v>407</v>
      </c>
      <c r="AC54" s="2">
        <f t="shared" si="5"/>
        <v>525</v>
      </c>
      <c r="AD54" s="2">
        <f t="shared" si="5"/>
        <v>449</v>
      </c>
      <c r="AE54" s="2">
        <f t="shared" si="5"/>
        <v>391</v>
      </c>
      <c r="AF54" s="2">
        <f t="shared" si="5"/>
        <v>503</v>
      </c>
      <c r="AG54" s="2">
        <f t="shared" si="5"/>
        <v>453</v>
      </c>
      <c r="AH54" s="9">
        <v>332</v>
      </c>
      <c r="AI54" s="17">
        <v>334</v>
      </c>
      <c r="AJ54" s="9">
        <v>263</v>
      </c>
      <c r="AK54" s="9">
        <v>212</v>
      </c>
      <c r="AL54" s="13">
        <v>171</v>
      </c>
      <c r="AM54" s="13">
        <v>210</v>
      </c>
      <c r="AN54" s="13">
        <v>72</v>
      </c>
      <c r="AO54" s="13">
        <v>191</v>
      </c>
      <c r="AP54" s="13">
        <v>176</v>
      </c>
      <c r="AQ54" s="13">
        <v>129</v>
      </c>
      <c r="AR54" s="13">
        <v>119</v>
      </c>
      <c r="AS54" s="13">
        <v>136</v>
      </c>
      <c r="AT54" s="13">
        <v>68</v>
      </c>
      <c r="AU54" s="13">
        <v>82</v>
      </c>
      <c r="AV54" s="13">
        <v>117</v>
      </c>
    </row>
    <row r="55" spans="1:48" ht="13.5">
      <c r="A55" s="3" t="s">
        <v>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8"/>
      <c r="M55" s="2"/>
      <c r="N55" s="2"/>
      <c r="O55" s="2"/>
      <c r="P55" s="2"/>
      <c r="Q55" s="2"/>
      <c r="R55" s="2"/>
      <c r="S55" s="2"/>
      <c r="T55" s="2"/>
      <c r="U55" s="2"/>
      <c r="V55" s="2">
        <f>+V6+V14+V22</f>
        <v>155</v>
      </c>
      <c r="W55" s="2">
        <f aca="true" t="shared" si="6" ref="W55:AG55">+W6+W14+W22</f>
        <v>106</v>
      </c>
      <c r="X55" s="2">
        <f t="shared" si="6"/>
        <v>95</v>
      </c>
      <c r="Y55" s="2">
        <f t="shared" si="6"/>
        <v>109</v>
      </c>
      <c r="Z55" s="2">
        <f t="shared" si="6"/>
        <v>92</v>
      </c>
      <c r="AA55" s="2">
        <f t="shared" si="6"/>
        <v>145</v>
      </c>
      <c r="AB55" s="2">
        <f t="shared" si="6"/>
        <v>124</v>
      </c>
      <c r="AC55" s="2">
        <f t="shared" si="6"/>
        <v>103</v>
      </c>
      <c r="AD55" s="2">
        <f t="shared" si="6"/>
        <v>82</v>
      </c>
      <c r="AE55" s="2">
        <f>+AE6+AE14+AE22</f>
        <v>101</v>
      </c>
      <c r="AF55" s="2">
        <f t="shared" si="6"/>
        <v>120</v>
      </c>
      <c r="AG55" s="2">
        <f t="shared" si="6"/>
        <v>96</v>
      </c>
      <c r="AH55" s="9">
        <v>56</v>
      </c>
      <c r="AI55" s="7">
        <v>91</v>
      </c>
      <c r="AJ55" s="7">
        <v>81</v>
      </c>
      <c r="AK55" s="9">
        <v>97</v>
      </c>
      <c r="AL55" s="13">
        <v>54</v>
      </c>
      <c r="AM55" s="13">
        <v>99</v>
      </c>
      <c r="AN55" s="13">
        <v>65</v>
      </c>
      <c r="AO55" s="13">
        <v>90</v>
      </c>
      <c r="AP55" s="13">
        <v>99</v>
      </c>
      <c r="AQ55" s="13">
        <v>46</v>
      </c>
      <c r="AR55" s="13">
        <v>97</v>
      </c>
      <c r="AS55" s="13">
        <v>69</v>
      </c>
      <c r="AT55" s="13">
        <v>63</v>
      </c>
      <c r="AU55" s="13">
        <v>57</v>
      </c>
      <c r="AV55" s="13">
        <v>102</v>
      </c>
    </row>
    <row r="56" spans="1:48" ht="13.5">
      <c r="A56" s="3" t="s">
        <v>10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 t="s">
        <v>7</v>
      </c>
      <c r="AF56" s="2" t="s">
        <v>7</v>
      </c>
      <c r="AG56" s="2" t="s">
        <v>7</v>
      </c>
      <c r="AH56" s="7" t="s">
        <v>6</v>
      </c>
      <c r="AI56" s="7" t="s">
        <v>12</v>
      </c>
      <c r="AJ56" s="7" t="s">
        <v>13</v>
      </c>
      <c r="AK56" s="9" t="s">
        <v>12</v>
      </c>
      <c r="AL56" s="9" t="s">
        <v>19</v>
      </c>
      <c r="AM56" s="9" t="s">
        <v>12</v>
      </c>
      <c r="AN56" s="9" t="s">
        <v>12</v>
      </c>
      <c r="AO56" s="9" t="s">
        <v>12</v>
      </c>
      <c r="AP56" s="9" t="s">
        <v>20</v>
      </c>
      <c r="AQ56" s="9" t="s">
        <v>7</v>
      </c>
      <c r="AR56" s="9" t="s">
        <v>7</v>
      </c>
      <c r="AS56" s="8" t="s">
        <v>7</v>
      </c>
      <c r="AT56" s="8" t="s">
        <v>7</v>
      </c>
      <c r="AU56" s="9" t="s">
        <v>19</v>
      </c>
      <c r="AV56" s="9" t="s">
        <v>7</v>
      </c>
    </row>
    <row r="57" spans="1:48" ht="13.5">
      <c r="A57" s="5" t="s">
        <v>11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4">
        <f>+V52/V55</f>
        <v>1.6193548387096774</v>
      </c>
      <c r="W57" s="14">
        <f aca="true" t="shared" si="7" ref="W57:AK57">+W52/W55</f>
        <v>2.3773584905660377</v>
      </c>
      <c r="X57" s="14">
        <f t="shared" si="7"/>
        <v>2.8421052631578947</v>
      </c>
      <c r="Y57" s="14">
        <f t="shared" si="7"/>
        <v>2.8440366972477062</v>
      </c>
      <c r="Z57" s="14">
        <f t="shared" si="7"/>
        <v>2.217391304347826</v>
      </c>
      <c r="AA57" s="14">
        <f t="shared" si="7"/>
        <v>1.4344827586206896</v>
      </c>
      <c r="AB57" s="14">
        <f t="shared" si="7"/>
        <v>1.5564516129032258</v>
      </c>
      <c r="AC57" s="14">
        <f t="shared" si="7"/>
        <v>1.9514563106796117</v>
      </c>
      <c r="AD57" s="14">
        <f t="shared" si="7"/>
        <v>2.1951219512195124</v>
      </c>
      <c r="AE57" s="14">
        <f t="shared" si="7"/>
        <v>1.5544554455445545</v>
      </c>
      <c r="AF57" s="14">
        <f t="shared" si="7"/>
        <v>2.1666666666666665</v>
      </c>
      <c r="AG57" s="14">
        <f t="shared" si="7"/>
        <v>3.0833333333333335</v>
      </c>
      <c r="AH57" s="16">
        <f t="shared" si="7"/>
        <v>2.517857142857143</v>
      </c>
      <c r="AI57" s="16">
        <f t="shared" si="7"/>
        <v>2.318681318681319</v>
      </c>
      <c r="AJ57" s="16">
        <f t="shared" si="7"/>
        <v>1.5061728395061729</v>
      </c>
      <c r="AK57" s="16">
        <f t="shared" si="7"/>
        <v>1.402061855670103</v>
      </c>
      <c r="AL57" s="16">
        <f aca="true" t="shared" si="8" ref="AL57:AR57">+AL52/AL55</f>
        <v>1.1481481481481481</v>
      </c>
      <c r="AM57" s="16">
        <f t="shared" si="8"/>
        <v>0.8282828282828283</v>
      </c>
      <c r="AN57" s="16">
        <f t="shared" si="8"/>
        <v>0.8615384615384616</v>
      </c>
      <c r="AO57" s="16">
        <f t="shared" si="8"/>
        <v>1.1666666666666667</v>
      </c>
      <c r="AP57" s="16">
        <f t="shared" si="8"/>
        <v>0.7070707070707071</v>
      </c>
      <c r="AQ57" s="16">
        <f>+AQ52/AQ55</f>
        <v>1.4782608695652173</v>
      </c>
      <c r="AR57" s="16">
        <f t="shared" si="8"/>
        <v>0.979381443298969</v>
      </c>
      <c r="AS57" s="16">
        <f>+AS52/AS55</f>
        <v>1.2753623188405796</v>
      </c>
      <c r="AT57" s="16">
        <f>+AT52/AT55</f>
        <v>2.3174603174603177</v>
      </c>
      <c r="AU57" s="16">
        <f>+AU52/AU55</f>
        <v>1.7017543859649122</v>
      </c>
      <c r="AV57" s="16">
        <f>+AV52/AV55</f>
        <v>0.5</v>
      </c>
    </row>
    <row r="61" ht="13.5">
      <c r="AO61" t="s">
        <v>21</v>
      </c>
    </row>
    <row r="63" ht="13.5">
      <c r="AM63" t="s">
        <v>22</v>
      </c>
    </row>
  </sheetData>
  <sheetProtection/>
  <printOptions/>
  <pageMargins left="0.12" right="0.28" top="1" bottom="1" header="0.512" footer="0.512"/>
  <pageSetup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2004-12-28T02:35:50Z</cp:lastPrinted>
  <dcterms:created xsi:type="dcterms:W3CDTF">2002-09-11T07:31:16Z</dcterms:created>
  <dcterms:modified xsi:type="dcterms:W3CDTF">2018-09-28T05:48:35Z</dcterms:modified>
  <cp:category/>
  <cp:version/>
  <cp:contentType/>
  <cp:contentStatus/>
</cp:coreProperties>
</file>