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305" windowWidth="7875" windowHeight="3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<sst xmlns="http://schemas.openxmlformats.org/spreadsheetml/2006/main" count="68" uniqueCount="25">
  <si>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</si>
  <si>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</si>
  <si>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</si>
  <si>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</si>
  <si>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</si>
  <si>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</si>
  <si>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</si>
  <si>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</si>
  <si>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曇・雨</t>
  </si>
  <si>
    <t>一人あたりの確認数</t>
  </si>
  <si>
    <t>晴</t>
  </si>
  <si>
    <t>雨</t>
  </si>
  <si>
    <t>曇</t>
  </si>
  <si>
    <t>曇→雨</t>
  </si>
  <si>
    <t>曇</t>
  </si>
  <si>
    <t>-</t>
  </si>
  <si>
    <t>使用中の巣</t>
  </si>
  <si>
    <t>-</t>
  </si>
  <si>
    <t>平成２７年度　満仁町、東三階は調査できなかった。</t>
  </si>
  <si>
    <t>旧徳田小</t>
  </si>
  <si>
    <t>旧高階小</t>
  </si>
  <si>
    <t>平成３０年度に徳田小と高階小は合併し朝日小となった。</t>
  </si>
  <si>
    <t>朝日小学校（Ｈ３０～）</t>
  </si>
  <si>
    <t>晴、曇・雨</t>
  </si>
  <si>
    <t>Ｈ３０　白鳥町、国下町、八田町は調査できなかった。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</si>
</sst>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76" fontId="0" fillId="33" borderId="11" xfId="0" applyNumberFormat="1" applyFill="1" applyBorder="1" applyAlignment="1">
      <alignment/>
    </xf>
    <xf numFmtId="176" fontId="0" fillId="33" borderId="14" xfId="0" applyNumberForma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76" fontId="0" fillId="33" borderId="11" xfId="0" applyNumberFormat="1" applyFill="1" applyBorder="1" applyAlignment="1">
      <alignment horizontal="center"/>
    </xf>
    <xf numFmtId="176" fontId="0" fillId="33" borderId="14" xfId="0" applyNumberFormat="1" applyFill="1" applyBorder="1" applyAlignment="1">
      <alignment horizontal="center"/>
    </xf>
    <xf numFmtId="176" fontId="0" fillId="34" borderId="11" xfId="0" applyNumberForma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七尾市立朝日小（徳田小と高階小の合併）学校成鳥確認数等</a:t>
            </a:r>
          </a:p>
        </c:rich>
      </c:tx>
      <c:layout>
        <c:manualLayout>
          <c:xMode val="factor"/>
          <c:yMode val="factor"/>
          <c:x val="0.08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14"/>
          <c:w val="0.98825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Sheet1!$A$21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Sheet1!$B$20:$AV$20</c:f>
              <c:strCache/>
            </c:strRef>
          </c:cat>
          <c:val>
            <c:numRef>
              <c:f>Sheet1!$B$21:$AV$21</c:f>
              <c:numCache/>
            </c:numRef>
          </c:val>
          <c:smooth val="0"/>
        </c:ser>
        <c:ser>
          <c:idx val="1"/>
          <c:order val="1"/>
          <c:tx>
            <c:strRef>
              <c:f>Sheet1!$A$22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Sheet1!$B$20:$AV$20</c:f>
              <c:strCache/>
            </c:strRef>
          </c:cat>
          <c:val>
            <c:numRef>
              <c:f>Sheet1!$B$22:$AV$22</c:f>
              <c:numCache/>
            </c:numRef>
          </c:val>
          <c:smooth val="0"/>
        </c:ser>
        <c:ser>
          <c:idx val="2"/>
          <c:order val="2"/>
          <c:tx>
            <c:strRef>
              <c:f>Sheet1!$A$23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Sheet1!$B$20:$AV$20</c:f>
              <c:strCache/>
            </c:strRef>
          </c:cat>
          <c:val>
            <c:numRef>
              <c:f>Sheet1!$B$23:$AV$23</c:f>
              <c:numCache/>
            </c:numRef>
          </c:val>
          <c:smooth val="0"/>
        </c:ser>
        <c:ser>
          <c:idx val="3"/>
          <c:order val="3"/>
          <c:tx>
            <c:strRef>
              <c:f>Sheet1!$A$24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Sheet1!$B$20:$AV$20</c:f>
              <c:strCache/>
            </c:strRef>
          </c:cat>
          <c:val>
            <c:numRef>
              <c:f>Sheet1!$B$24:$AV$24</c:f>
              <c:numCache/>
            </c:numRef>
          </c:val>
          <c:smooth val="0"/>
        </c:ser>
        <c:marker val="1"/>
        <c:axId val="48258416"/>
        <c:axId val="24145073"/>
      </c:lineChart>
      <c:catAx>
        <c:axId val="48258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45073"/>
        <c:crosses val="autoZero"/>
        <c:auto val="1"/>
        <c:lblOffset val="100"/>
        <c:tickLblSkip val="2"/>
        <c:noMultiLvlLbl val="0"/>
      </c:catAx>
      <c:valAx>
        <c:axId val="241450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584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"/>
          <c:w val="0.096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33</xdr:col>
      <xdr:colOff>495300</xdr:colOff>
      <xdr:row>59</xdr:row>
      <xdr:rowOff>152400</xdr:rowOff>
    </xdr:to>
    <xdr:graphicFrame>
      <xdr:nvGraphicFramePr>
        <xdr:cNvPr id="1" name="グラフ 1"/>
        <xdr:cNvGraphicFramePr/>
      </xdr:nvGraphicFramePr>
      <xdr:xfrm>
        <a:off x="0" y="5705475"/>
        <a:ext cx="135826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28"/>
  <sheetViews>
    <sheetView tabSelected="1" view="pageBreakPreview" zoomScaleSheetLayoutView="100" zoomScalePageLayoutView="0" workbookViewId="0" topLeftCell="A23">
      <selection activeCell="T29" sqref="T29"/>
    </sheetView>
  </sheetViews>
  <sheetFormatPr defaultColWidth="9.00390625" defaultRowHeight="13.5"/>
  <cols>
    <col min="1" max="1" width="18.00390625" style="0" customWidth="1"/>
    <col min="2" max="2" width="7.00390625" style="0" customWidth="1"/>
    <col min="3" max="3" width="7.50390625" style="0" customWidth="1"/>
    <col min="4" max="18" width="4.50390625" style="0" customWidth="1"/>
    <col min="19" max="19" width="7.00390625" style="0" customWidth="1"/>
    <col min="20" max="31" width="4.50390625" style="0" customWidth="1"/>
    <col min="32" max="32" width="6.50390625" style="0" customWidth="1"/>
    <col min="33" max="33" width="4.25390625" style="0" customWidth="1"/>
    <col min="34" max="34" width="6.875" style="0" customWidth="1"/>
    <col min="35" max="35" width="5.625" style="0" customWidth="1"/>
    <col min="36" max="37" width="6.75390625" style="0" customWidth="1"/>
    <col min="38" max="40" width="6.375" style="0" customWidth="1"/>
    <col min="42" max="42" width="5.75390625" style="0" customWidth="1"/>
    <col min="43" max="44" width="7.625" style="0" customWidth="1"/>
    <col min="48" max="48" width="9.00390625" style="4" customWidth="1"/>
  </cols>
  <sheetData>
    <row r="1" ht="14.25" thickBot="1"/>
    <row r="2" spans="1:47" s="4" customFormat="1" ht="14.25" thickBot="1">
      <c r="A2" s="7" t="s">
        <v>19</v>
      </c>
      <c r="B2" s="8" t="s">
        <v>0</v>
      </c>
      <c r="C2" s="8">
        <v>48</v>
      </c>
      <c r="D2" s="8">
        <v>49</v>
      </c>
      <c r="E2" s="8">
        <v>50</v>
      </c>
      <c r="F2" s="8">
        <v>51</v>
      </c>
      <c r="G2" s="8">
        <v>52</v>
      </c>
      <c r="H2" s="8">
        <v>53</v>
      </c>
      <c r="I2" s="8">
        <v>54</v>
      </c>
      <c r="J2" s="8">
        <v>55</v>
      </c>
      <c r="K2" s="8">
        <v>56</v>
      </c>
      <c r="L2" s="8">
        <v>57</v>
      </c>
      <c r="M2" s="8">
        <v>58</v>
      </c>
      <c r="N2" s="8">
        <v>59</v>
      </c>
      <c r="O2" s="8">
        <v>60</v>
      </c>
      <c r="P2" s="8">
        <v>61</v>
      </c>
      <c r="Q2" s="8">
        <v>62</v>
      </c>
      <c r="R2" s="8">
        <v>63</v>
      </c>
      <c r="S2" s="8" t="s">
        <v>1</v>
      </c>
      <c r="T2" s="8">
        <v>2</v>
      </c>
      <c r="U2" s="8">
        <v>3</v>
      </c>
      <c r="V2" s="8">
        <v>4</v>
      </c>
      <c r="W2" s="8">
        <v>5</v>
      </c>
      <c r="X2" s="8">
        <v>6</v>
      </c>
      <c r="Y2" s="8">
        <v>7</v>
      </c>
      <c r="Z2" s="8">
        <v>8</v>
      </c>
      <c r="AA2" s="8">
        <v>9</v>
      </c>
      <c r="AB2" s="8">
        <v>10</v>
      </c>
      <c r="AC2" s="8">
        <v>11</v>
      </c>
      <c r="AD2" s="8">
        <v>12</v>
      </c>
      <c r="AE2" s="8">
        <v>13</v>
      </c>
      <c r="AF2" s="9">
        <v>14</v>
      </c>
      <c r="AG2" s="9">
        <v>15</v>
      </c>
      <c r="AH2" s="9">
        <v>16</v>
      </c>
      <c r="AI2" s="10">
        <v>17</v>
      </c>
      <c r="AJ2" s="10">
        <v>18</v>
      </c>
      <c r="AK2" s="10">
        <v>19</v>
      </c>
      <c r="AL2" s="10">
        <v>20</v>
      </c>
      <c r="AM2" s="10">
        <v>21</v>
      </c>
      <c r="AN2" s="10">
        <v>22</v>
      </c>
      <c r="AO2" s="10">
        <v>23</v>
      </c>
      <c r="AP2" s="10">
        <v>24</v>
      </c>
      <c r="AQ2" s="10">
        <v>25</v>
      </c>
      <c r="AR2" s="10">
        <v>26</v>
      </c>
      <c r="AS2" s="10">
        <v>27</v>
      </c>
      <c r="AT2" s="10">
        <v>28</v>
      </c>
      <c r="AU2" s="10">
        <v>29</v>
      </c>
    </row>
    <row r="3" spans="1:47" s="4" customFormat="1" ht="13.5">
      <c r="A3" s="11" t="s">
        <v>2</v>
      </c>
      <c r="B3" s="12">
        <v>228</v>
      </c>
      <c r="C3" s="12">
        <v>335</v>
      </c>
      <c r="D3" s="12">
        <v>316</v>
      </c>
      <c r="E3" s="12">
        <v>166</v>
      </c>
      <c r="F3" s="12">
        <v>229</v>
      </c>
      <c r="G3" s="12">
        <v>282</v>
      </c>
      <c r="H3" s="12">
        <v>205</v>
      </c>
      <c r="I3" s="12">
        <v>237</v>
      </c>
      <c r="J3" s="12">
        <v>263</v>
      </c>
      <c r="K3" s="12">
        <v>189</v>
      </c>
      <c r="L3" s="12">
        <v>132</v>
      </c>
      <c r="M3" s="12">
        <v>346</v>
      </c>
      <c r="N3" s="12">
        <v>318</v>
      </c>
      <c r="O3" s="12">
        <v>310</v>
      </c>
      <c r="P3" s="12">
        <v>271</v>
      </c>
      <c r="Q3" s="12">
        <v>206</v>
      </c>
      <c r="R3" s="12">
        <v>227</v>
      </c>
      <c r="S3" s="12">
        <v>262</v>
      </c>
      <c r="T3" s="12">
        <v>246</v>
      </c>
      <c r="U3" s="12">
        <v>200</v>
      </c>
      <c r="V3" s="12">
        <v>269</v>
      </c>
      <c r="W3" s="12">
        <v>186</v>
      </c>
      <c r="X3" s="12">
        <v>194</v>
      </c>
      <c r="Y3" s="12">
        <v>206</v>
      </c>
      <c r="Z3" s="12">
        <v>175</v>
      </c>
      <c r="AA3" s="12">
        <v>206</v>
      </c>
      <c r="AB3" s="12">
        <v>160</v>
      </c>
      <c r="AC3" s="12">
        <v>206</v>
      </c>
      <c r="AD3" s="12">
        <v>101</v>
      </c>
      <c r="AE3" s="12">
        <v>129</v>
      </c>
      <c r="AF3" s="13">
        <v>91</v>
      </c>
      <c r="AG3" s="14">
        <v>91</v>
      </c>
      <c r="AH3" s="14">
        <v>174</v>
      </c>
      <c r="AI3" s="14">
        <v>107</v>
      </c>
      <c r="AJ3" s="14">
        <v>108</v>
      </c>
      <c r="AK3" s="14">
        <v>114</v>
      </c>
      <c r="AL3" s="12">
        <v>66</v>
      </c>
      <c r="AM3" s="12">
        <v>50</v>
      </c>
      <c r="AN3" s="12">
        <v>38</v>
      </c>
      <c r="AO3" s="12">
        <v>43</v>
      </c>
      <c r="AP3" s="12">
        <v>49</v>
      </c>
      <c r="AQ3" s="12">
        <v>45</v>
      </c>
      <c r="AR3" s="12">
        <v>43</v>
      </c>
      <c r="AS3" s="12">
        <v>56</v>
      </c>
      <c r="AT3" s="12">
        <v>39</v>
      </c>
      <c r="AU3" s="12">
        <v>56</v>
      </c>
    </row>
    <row r="4" spans="1:47" s="4" customFormat="1" ht="13.5">
      <c r="A4" s="11" t="s">
        <v>3</v>
      </c>
      <c r="B4" s="15">
        <v>36</v>
      </c>
      <c r="C4" s="12">
        <v>136</v>
      </c>
      <c r="D4" s="12">
        <v>157</v>
      </c>
      <c r="E4" s="12">
        <v>79</v>
      </c>
      <c r="F4" s="12">
        <v>67</v>
      </c>
      <c r="G4" s="12">
        <v>175</v>
      </c>
      <c r="H4" s="12">
        <v>112</v>
      </c>
      <c r="I4" s="12">
        <v>139</v>
      </c>
      <c r="J4" s="12">
        <v>90</v>
      </c>
      <c r="K4" s="12">
        <v>108</v>
      </c>
      <c r="L4" s="12">
        <v>85</v>
      </c>
      <c r="M4" s="12">
        <v>127</v>
      </c>
      <c r="N4" s="12">
        <v>117</v>
      </c>
      <c r="O4" s="12">
        <v>64</v>
      </c>
      <c r="P4" s="12">
        <v>117</v>
      </c>
      <c r="Q4" s="12">
        <v>69</v>
      </c>
      <c r="R4" s="12">
        <v>124</v>
      </c>
      <c r="S4" s="12">
        <v>144</v>
      </c>
      <c r="T4" s="12">
        <v>180</v>
      </c>
      <c r="U4" s="12">
        <v>176</v>
      </c>
      <c r="V4" s="12">
        <v>182</v>
      </c>
      <c r="W4" s="12">
        <v>202</v>
      </c>
      <c r="X4" s="12">
        <v>240</v>
      </c>
      <c r="Y4" s="12">
        <v>127</v>
      </c>
      <c r="Z4" s="12">
        <v>142</v>
      </c>
      <c r="AA4" s="12">
        <v>155</v>
      </c>
      <c r="AB4" s="12">
        <v>94</v>
      </c>
      <c r="AC4" s="12">
        <v>133</v>
      </c>
      <c r="AD4" s="12">
        <v>73</v>
      </c>
      <c r="AE4" s="12">
        <v>135</v>
      </c>
      <c r="AF4" s="13">
        <v>97</v>
      </c>
      <c r="AG4" s="13">
        <v>139</v>
      </c>
      <c r="AH4" s="13">
        <v>143</v>
      </c>
      <c r="AI4" s="13">
        <v>97</v>
      </c>
      <c r="AJ4" s="13">
        <v>46</v>
      </c>
      <c r="AK4" s="13">
        <v>78</v>
      </c>
      <c r="AL4" s="12">
        <v>69</v>
      </c>
      <c r="AM4" s="12">
        <v>58</v>
      </c>
      <c r="AN4" s="12">
        <v>37</v>
      </c>
      <c r="AO4" s="12">
        <v>95</v>
      </c>
      <c r="AP4" s="12">
        <v>62</v>
      </c>
      <c r="AQ4" s="12">
        <v>62</v>
      </c>
      <c r="AR4" s="12">
        <v>38</v>
      </c>
      <c r="AS4" s="12">
        <v>36</v>
      </c>
      <c r="AT4" s="12">
        <v>52</v>
      </c>
      <c r="AU4" s="12">
        <v>37</v>
      </c>
    </row>
    <row r="5" spans="1:47" s="4" customFormat="1" ht="13.5">
      <c r="A5" s="11" t="s">
        <v>4</v>
      </c>
      <c r="B5" s="12">
        <v>40</v>
      </c>
      <c r="C5" s="12">
        <v>270</v>
      </c>
      <c r="D5" s="12">
        <v>281</v>
      </c>
      <c r="E5" s="12">
        <v>159</v>
      </c>
      <c r="F5" s="12">
        <v>252</v>
      </c>
      <c r="G5" s="12">
        <v>234</v>
      </c>
      <c r="H5" s="12">
        <v>262</v>
      </c>
      <c r="I5" s="12">
        <v>275</v>
      </c>
      <c r="J5" s="12">
        <v>342</v>
      </c>
      <c r="K5" s="12">
        <v>310</v>
      </c>
      <c r="L5" s="12">
        <v>201</v>
      </c>
      <c r="M5" s="12">
        <v>313</v>
      </c>
      <c r="N5" s="12">
        <v>326</v>
      </c>
      <c r="O5" s="12">
        <v>392</v>
      </c>
      <c r="P5" s="12">
        <v>419</v>
      </c>
      <c r="Q5" s="12">
        <v>337</v>
      </c>
      <c r="R5" s="12">
        <v>326</v>
      </c>
      <c r="S5" s="12">
        <v>270</v>
      </c>
      <c r="T5" s="12">
        <v>345</v>
      </c>
      <c r="U5" s="12">
        <v>336</v>
      </c>
      <c r="V5" s="12">
        <v>372</v>
      </c>
      <c r="W5" s="12">
        <v>448</v>
      </c>
      <c r="X5" s="12">
        <v>352</v>
      </c>
      <c r="Y5" s="12">
        <v>348</v>
      </c>
      <c r="Z5" s="12">
        <v>268</v>
      </c>
      <c r="AA5" s="12">
        <v>320</v>
      </c>
      <c r="AB5" s="12">
        <v>382</v>
      </c>
      <c r="AC5" s="12">
        <v>345</v>
      </c>
      <c r="AD5" s="12">
        <v>205</v>
      </c>
      <c r="AE5" s="12">
        <v>262</v>
      </c>
      <c r="AF5" s="13">
        <v>220</v>
      </c>
      <c r="AG5" s="13">
        <v>114</v>
      </c>
      <c r="AH5" s="13">
        <v>207</v>
      </c>
      <c r="AI5" s="13">
        <v>179</v>
      </c>
      <c r="AJ5" s="13">
        <v>23</v>
      </c>
      <c r="AK5" s="13">
        <v>225</v>
      </c>
      <c r="AL5" s="12">
        <v>303</v>
      </c>
      <c r="AM5" s="12">
        <v>151</v>
      </c>
      <c r="AN5" s="12">
        <v>133</v>
      </c>
      <c r="AO5" s="12">
        <v>171</v>
      </c>
      <c r="AP5" s="12">
        <v>169</v>
      </c>
      <c r="AQ5" s="12">
        <v>133</v>
      </c>
      <c r="AR5" s="12">
        <v>104</v>
      </c>
      <c r="AS5" s="12">
        <v>101</v>
      </c>
      <c r="AT5" s="12">
        <v>51</v>
      </c>
      <c r="AU5" s="12">
        <v>132</v>
      </c>
    </row>
    <row r="6" spans="1:47" s="4" customFormat="1" ht="13.5">
      <c r="A6" s="11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>
        <v>90</v>
      </c>
      <c r="W6" s="12">
        <v>73</v>
      </c>
      <c r="X6" s="12">
        <v>78</v>
      </c>
      <c r="Y6" s="12">
        <v>86</v>
      </c>
      <c r="Z6" s="12">
        <v>58</v>
      </c>
      <c r="AA6" s="12">
        <v>65</v>
      </c>
      <c r="AB6" s="12">
        <v>56</v>
      </c>
      <c r="AC6" s="12">
        <v>73</v>
      </c>
      <c r="AD6" s="12">
        <v>59</v>
      </c>
      <c r="AE6" s="12">
        <v>62</v>
      </c>
      <c r="AF6" s="12">
        <v>61</v>
      </c>
      <c r="AG6" s="12">
        <v>43</v>
      </c>
      <c r="AH6" s="13">
        <v>53</v>
      </c>
      <c r="AI6" s="13">
        <v>60</v>
      </c>
      <c r="AJ6" s="13">
        <v>58</v>
      </c>
      <c r="AK6" s="13">
        <v>45</v>
      </c>
      <c r="AL6" s="12">
        <v>47</v>
      </c>
      <c r="AM6" s="12">
        <v>64</v>
      </c>
      <c r="AN6" s="12">
        <v>40</v>
      </c>
      <c r="AO6" s="12">
        <v>48</v>
      </c>
      <c r="AP6" s="12">
        <v>52</v>
      </c>
      <c r="AQ6" s="12">
        <v>42</v>
      </c>
      <c r="AR6" s="12">
        <v>45</v>
      </c>
      <c r="AS6" s="12">
        <v>36</v>
      </c>
      <c r="AT6" s="12">
        <v>45</v>
      </c>
      <c r="AU6" s="12">
        <v>80</v>
      </c>
    </row>
    <row r="7" spans="1:47" s="4" customFormat="1" ht="13.5">
      <c r="A7" s="11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 t="s">
        <v>5</v>
      </c>
      <c r="AF7" s="12" t="s">
        <v>8</v>
      </c>
      <c r="AG7" s="12" t="s">
        <v>5</v>
      </c>
      <c r="AH7" s="13" t="s">
        <v>5</v>
      </c>
      <c r="AI7" s="13" t="s">
        <v>10</v>
      </c>
      <c r="AJ7" s="13" t="s">
        <v>11</v>
      </c>
      <c r="AK7" s="13" t="s">
        <v>10</v>
      </c>
      <c r="AL7" s="12" t="s">
        <v>12</v>
      </c>
      <c r="AM7" s="12" t="s">
        <v>13</v>
      </c>
      <c r="AN7" s="12" t="s">
        <v>14</v>
      </c>
      <c r="AO7" s="12" t="s">
        <v>11</v>
      </c>
      <c r="AP7" s="12" t="s">
        <v>14</v>
      </c>
      <c r="AQ7" s="12" t="s">
        <v>5</v>
      </c>
      <c r="AR7" s="12" t="s">
        <v>5</v>
      </c>
      <c r="AS7" s="12" t="s">
        <v>11</v>
      </c>
      <c r="AT7" s="12" t="s">
        <v>10</v>
      </c>
      <c r="AU7" s="12" t="s">
        <v>10</v>
      </c>
    </row>
    <row r="8" spans="1:47" ht="13.5">
      <c r="A8" s="16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>
        <f>+V3/V6</f>
        <v>2.988888888888889</v>
      </c>
      <c r="W8" s="18">
        <f aca="true" t="shared" si="0" ref="W8:AL8">+W3/W6</f>
        <v>2.547945205479452</v>
      </c>
      <c r="X8" s="18">
        <f t="shared" si="0"/>
        <v>2.4871794871794872</v>
      </c>
      <c r="Y8" s="18">
        <f t="shared" si="0"/>
        <v>2.395348837209302</v>
      </c>
      <c r="Z8" s="18">
        <f t="shared" si="0"/>
        <v>3.0172413793103448</v>
      </c>
      <c r="AA8" s="18">
        <f t="shared" si="0"/>
        <v>3.169230769230769</v>
      </c>
      <c r="AB8" s="18">
        <f t="shared" si="0"/>
        <v>2.857142857142857</v>
      </c>
      <c r="AC8" s="18">
        <f t="shared" si="0"/>
        <v>2.8219178082191783</v>
      </c>
      <c r="AD8" s="18">
        <f t="shared" si="0"/>
        <v>1.7118644067796611</v>
      </c>
      <c r="AE8" s="18">
        <f t="shared" si="0"/>
        <v>2.0806451612903225</v>
      </c>
      <c r="AF8" s="18">
        <f t="shared" si="0"/>
        <v>1.4918032786885247</v>
      </c>
      <c r="AG8" s="18">
        <f t="shared" si="0"/>
        <v>2.116279069767442</v>
      </c>
      <c r="AH8" s="19">
        <f t="shared" si="0"/>
        <v>3.2830188679245285</v>
      </c>
      <c r="AI8" s="19">
        <f t="shared" si="0"/>
        <v>1.7833333333333334</v>
      </c>
      <c r="AJ8" s="19">
        <f t="shared" si="0"/>
        <v>1.8620689655172413</v>
      </c>
      <c r="AK8" s="19">
        <f t="shared" si="0"/>
        <v>2.533333333333333</v>
      </c>
      <c r="AL8" s="19">
        <f t="shared" si="0"/>
        <v>1.4042553191489362</v>
      </c>
      <c r="AM8" s="19">
        <f aca="true" t="shared" si="1" ref="AM8:AR8">+AM3/AM6</f>
        <v>0.78125</v>
      </c>
      <c r="AN8" s="19">
        <f t="shared" si="1"/>
        <v>0.95</v>
      </c>
      <c r="AO8" s="19">
        <f t="shared" si="1"/>
        <v>0.8958333333333334</v>
      </c>
      <c r="AP8" s="19">
        <f t="shared" si="1"/>
        <v>0.9423076923076923</v>
      </c>
      <c r="AQ8" s="19">
        <f t="shared" si="1"/>
        <v>1.0714285714285714</v>
      </c>
      <c r="AR8" s="19">
        <f t="shared" si="1"/>
        <v>0.9555555555555556</v>
      </c>
      <c r="AS8" s="19">
        <f>+AS3/AS6</f>
        <v>1.5555555555555556</v>
      </c>
      <c r="AT8" s="19">
        <f>+AT3/AT6</f>
        <v>0.8666666666666667</v>
      </c>
      <c r="AU8" s="19">
        <f>+AU3/AU6</f>
        <v>0.7</v>
      </c>
    </row>
    <row r="9" ht="14.25" thickBot="1"/>
    <row r="10" spans="1:47" ht="14.25" thickBot="1">
      <c r="A10" s="7" t="s">
        <v>20</v>
      </c>
      <c r="B10" s="8" t="s">
        <v>0</v>
      </c>
      <c r="C10" s="8">
        <v>48</v>
      </c>
      <c r="D10" s="8">
        <v>49</v>
      </c>
      <c r="E10" s="8">
        <v>50</v>
      </c>
      <c r="F10" s="8">
        <v>51</v>
      </c>
      <c r="G10" s="8">
        <v>52</v>
      </c>
      <c r="H10" s="8">
        <v>53</v>
      </c>
      <c r="I10" s="8">
        <v>54</v>
      </c>
      <c r="J10" s="8">
        <v>55</v>
      </c>
      <c r="K10" s="8">
        <v>56</v>
      </c>
      <c r="L10" s="8">
        <v>57</v>
      </c>
      <c r="M10" s="8">
        <v>58</v>
      </c>
      <c r="N10" s="8">
        <v>59</v>
      </c>
      <c r="O10" s="8">
        <v>60</v>
      </c>
      <c r="P10" s="8">
        <v>61</v>
      </c>
      <c r="Q10" s="8">
        <v>62</v>
      </c>
      <c r="R10" s="8">
        <v>63</v>
      </c>
      <c r="S10" s="8" t="s">
        <v>1</v>
      </c>
      <c r="T10" s="8">
        <v>2</v>
      </c>
      <c r="U10" s="8">
        <v>3</v>
      </c>
      <c r="V10" s="8">
        <v>4</v>
      </c>
      <c r="W10" s="8">
        <v>5</v>
      </c>
      <c r="X10" s="8">
        <v>6</v>
      </c>
      <c r="Y10" s="8">
        <v>7</v>
      </c>
      <c r="Z10" s="8">
        <v>8</v>
      </c>
      <c r="AA10" s="8">
        <v>9</v>
      </c>
      <c r="AB10" s="8">
        <v>10</v>
      </c>
      <c r="AC10" s="8">
        <v>11</v>
      </c>
      <c r="AD10" s="8">
        <v>12</v>
      </c>
      <c r="AE10" s="8">
        <v>13</v>
      </c>
      <c r="AF10" s="8">
        <v>14</v>
      </c>
      <c r="AG10" s="9">
        <v>15</v>
      </c>
      <c r="AH10" s="9">
        <v>16</v>
      </c>
      <c r="AI10" s="10">
        <v>17</v>
      </c>
      <c r="AJ10" s="10">
        <v>18</v>
      </c>
      <c r="AK10" s="10">
        <v>19</v>
      </c>
      <c r="AL10" s="7">
        <v>20</v>
      </c>
      <c r="AM10" s="7">
        <v>21</v>
      </c>
      <c r="AN10" s="7">
        <v>22</v>
      </c>
      <c r="AO10" s="7">
        <v>23</v>
      </c>
      <c r="AP10" s="7">
        <v>24</v>
      </c>
      <c r="AQ10" s="7">
        <v>25</v>
      </c>
      <c r="AR10" s="7">
        <v>26</v>
      </c>
      <c r="AS10" s="7">
        <v>27</v>
      </c>
      <c r="AT10" s="7">
        <v>28</v>
      </c>
      <c r="AU10" s="7">
        <v>29</v>
      </c>
    </row>
    <row r="11" spans="1:47" ht="13.5">
      <c r="A11" s="20" t="s">
        <v>2</v>
      </c>
      <c r="B11" s="21">
        <v>86</v>
      </c>
      <c r="C11" s="21" t="s">
        <v>15</v>
      </c>
      <c r="D11" s="21">
        <v>71</v>
      </c>
      <c r="E11" s="21">
        <v>55</v>
      </c>
      <c r="F11" s="21">
        <v>51</v>
      </c>
      <c r="G11" s="21">
        <v>88</v>
      </c>
      <c r="H11" s="21">
        <v>126</v>
      </c>
      <c r="I11" s="21">
        <v>93</v>
      </c>
      <c r="J11" s="21">
        <v>81</v>
      </c>
      <c r="K11" s="21">
        <v>111</v>
      </c>
      <c r="L11" s="21">
        <v>108</v>
      </c>
      <c r="M11" s="21">
        <v>50</v>
      </c>
      <c r="N11" s="21">
        <v>72</v>
      </c>
      <c r="O11" s="21">
        <v>68</v>
      </c>
      <c r="P11" s="21">
        <v>64</v>
      </c>
      <c r="Q11" s="21">
        <v>49</v>
      </c>
      <c r="R11" s="21">
        <v>139</v>
      </c>
      <c r="S11" s="21">
        <v>76</v>
      </c>
      <c r="T11" s="21">
        <v>101</v>
      </c>
      <c r="U11" s="21">
        <v>69</v>
      </c>
      <c r="V11" s="21">
        <v>65</v>
      </c>
      <c r="W11" s="21">
        <v>69</v>
      </c>
      <c r="X11" s="21">
        <v>47</v>
      </c>
      <c r="Y11" s="21">
        <v>82</v>
      </c>
      <c r="Z11" s="21">
        <v>26</v>
      </c>
      <c r="AA11" s="21">
        <v>59</v>
      </c>
      <c r="AB11" s="21">
        <v>51</v>
      </c>
      <c r="AC11" s="21">
        <v>52</v>
      </c>
      <c r="AD11" s="21">
        <v>31</v>
      </c>
      <c r="AE11" s="21">
        <v>30</v>
      </c>
      <c r="AF11" s="14">
        <v>36</v>
      </c>
      <c r="AG11" s="14">
        <v>26</v>
      </c>
      <c r="AH11" s="14">
        <v>30</v>
      </c>
      <c r="AI11" s="14">
        <v>51</v>
      </c>
      <c r="AJ11" s="14">
        <v>58</v>
      </c>
      <c r="AK11" s="14">
        <v>22</v>
      </c>
      <c r="AL11" s="12">
        <v>34</v>
      </c>
      <c r="AM11" s="12">
        <v>20</v>
      </c>
      <c r="AN11" s="12">
        <v>25</v>
      </c>
      <c r="AO11" s="12">
        <v>21</v>
      </c>
      <c r="AP11" s="12">
        <v>28</v>
      </c>
      <c r="AQ11" s="12">
        <v>24</v>
      </c>
      <c r="AR11" s="12">
        <v>26</v>
      </c>
      <c r="AS11" s="12">
        <v>24</v>
      </c>
      <c r="AT11" s="12">
        <v>46</v>
      </c>
      <c r="AU11" s="12">
        <v>28</v>
      </c>
    </row>
    <row r="12" spans="1:47" ht="13.5">
      <c r="A12" s="11" t="s">
        <v>16</v>
      </c>
      <c r="B12" s="12">
        <v>21</v>
      </c>
      <c r="C12" s="12" t="s">
        <v>15</v>
      </c>
      <c r="D12" s="12">
        <v>42</v>
      </c>
      <c r="E12" s="12">
        <v>20</v>
      </c>
      <c r="F12" s="12">
        <v>22</v>
      </c>
      <c r="G12" s="12">
        <v>44</v>
      </c>
      <c r="H12" s="12">
        <v>28</v>
      </c>
      <c r="I12" s="12">
        <v>45</v>
      </c>
      <c r="J12" s="12">
        <v>36</v>
      </c>
      <c r="K12" s="12">
        <v>64</v>
      </c>
      <c r="L12" s="12">
        <v>55</v>
      </c>
      <c r="M12" s="12">
        <v>43</v>
      </c>
      <c r="N12" s="12">
        <v>45</v>
      </c>
      <c r="O12" s="12">
        <v>35</v>
      </c>
      <c r="P12" s="12">
        <v>44</v>
      </c>
      <c r="Q12" s="12">
        <v>41</v>
      </c>
      <c r="R12" s="12">
        <v>77</v>
      </c>
      <c r="S12" s="12">
        <v>72</v>
      </c>
      <c r="T12" s="12">
        <v>58</v>
      </c>
      <c r="U12" s="12">
        <v>45</v>
      </c>
      <c r="V12" s="12">
        <v>73</v>
      </c>
      <c r="W12" s="12">
        <v>69</v>
      </c>
      <c r="X12" s="12">
        <v>57</v>
      </c>
      <c r="Y12" s="12">
        <v>88</v>
      </c>
      <c r="Z12" s="12">
        <v>35</v>
      </c>
      <c r="AA12" s="12">
        <v>76</v>
      </c>
      <c r="AB12" s="12">
        <v>36</v>
      </c>
      <c r="AC12" s="12">
        <v>49</v>
      </c>
      <c r="AD12" s="12">
        <v>26</v>
      </c>
      <c r="AE12" s="12">
        <v>31</v>
      </c>
      <c r="AF12" s="13">
        <v>40</v>
      </c>
      <c r="AG12" s="13">
        <v>44</v>
      </c>
      <c r="AH12" s="13">
        <v>56</v>
      </c>
      <c r="AI12" s="13">
        <v>37</v>
      </c>
      <c r="AJ12" s="13">
        <v>50</v>
      </c>
      <c r="AK12" s="13">
        <v>36</v>
      </c>
      <c r="AL12" s="12">
        <v>32</v>
      </c>
      <c r="AM12" s="12">
        <v>35</v>
      </c>
      <c r="AN12" s="12">
        <v>29</v>
      </c>
      <c r="AO12" s="12">
        <v>43</v>
      </c>
      <c r="AP12" s="12">
        <v>32</v>
      </c>
      <c r="AQ12" s="12">
        <v>18</v>
      </c>
      <c r="AR12" s="12">
        <v>17</v>
      </c>
      <c r="AS12" s="12">
        <v>31</v>
      </c>
      <c r="AT12" s="12">
        <v>33</v>
      </c>
      <c r="AU12" s="12">
        <v>31</v>
      </c>
    </row>
    <row r="13" spans="1:47" ht="13.5">
      <c r="A13" s="11" t="s">
        <v>4</v>
      </c>
      <c r="B13" s="12">
        <v>21</v>
      </c>
      <c r="C13" s="12" t="s">
        <v>17</v>
      </c>
      <c r="D13" s="12">
        <v>50</v>
      </c>
      <c r="E13" s="12">
        <v>50</v>
      </c>
      <c r="F13" s="12">
        <v>21</v>
      </c>
      <c r="G13" s="12">
        <v>55</v>
      </c>
      <c r="H13" s="12">
        <v>70</v>
      </c>
      <c r="I13" s="12">
        <v>56</v>
      </c>
      <c r="J13" s="12">
        <v>50</v>
      </c>
      <c r="K13" s="12">
        <v>96</v>
      </c>
      <c r="L13" s="12">
        <v>96</v>
      </c>
      <c r="M13" s="12">
        <v>68</v>
      </c>
      <c r="N13" s="12">
        <v>85</v>
      </c>
      <c r="O13" s="12">
        <v>154</v>
      </c>
      <c r="P13" s="12">
        <v>120</v>
      </c>
      <c r="Q13" s="12">
        <v>100</v>
      </c>
      <c r="R13" s="12">
        <v>138</v>
      </c>
      <c r="S13" s="12">
        <v>166</v>
      </c>
      <c r="T13" s="12">
        <v>138</v>
      </c>
      <c r="U13" s="12">
        <v>140</v>
      </c>
      <c r="V13" s="12">
        <v>141</v>
      </c>
      <c r="W13" s="12">
        <v>114</v>
      </c>
      <c r="X13" s="12">
        <v>146</v>
      </c>
      <c r="Y13" s="12">
        <v>158</v>
      </c>
      <c r="Z13" s="12">
        <v>149</v>
      </c>
      <c r="AA13" s="12">
        <v>115</v>
      </c>
      <c r="AB13" s="12">
        <v>143</v>
      </c>
      <c r="AC13" s="12">
        <v>133</v>
      </c>
      <c r="AD13" s="12">
        <v>111</v>
      </c>
      <c r="AE13" s="12">
        <v>75</v>
      </c>
      <c r="AF13" s="13">
        <v>120</v>
      </c>
      <c r="AG13" s="13">
        <v>103</v>
      </c>
      <c r="AH13" s="13">
        <v>97</v>
      </c>
      <c r="AI13" s="13">
        <v>106</v>
      </c>
      <c r="AJ13" s="13">
        <v>54</v>
      </c>
      <c r="AK13" s="13">
        <v>106</v>
      </c>
      <c r="AL13" s="12">
        <v>155</v>
      </c>
      <c r="AM13" s="12">
        <v>108</v>
      </c>
      <c r="AN13" s="12">
        <v>77</v>
      </c>
      <c r="AO13" s="12">
        <v>58</v>
      </c>
      <c r="AP13" s="12">
        <v>60</v>
      </c>
      <c r="AQ13" s="12">
        <v>31</v>
      </c>
      <c r="AR13" s="12">
        <v>63</v>
      </c>
      <c r="AS13" s="12">
        <v>51</v>
      </c>
      <c r="AT13" s="12">
        <v>38</v>
      </c>
      <c r="AU13" s="12">
        <v>40</v>
      </c>
    </row>
    <row r="14" spans="1:47" ht="13.5">
      <c r="A14" s="11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>
        <v>29</v>
      </c>
      <c r="W14" s="12">
        <v>23</v>
      </c>
      <c r="X14" s="12">
        <v>23</v>
      </c>
      <c r="Y14" s="12">
        <v>28</v>
      </c>
      <c r="Z14" s="12">
        <v>23</v>
      </c>
      <c r="AA14" s="12">
        <v>35</v>
      </c>
      <c r="AB14" s="12">
        <v>16</v>
      </c>
      <c r="AC14" s="12">
        <v>12</v>
      </c>
      <c r="AD14" s="12">
        <v>16</v>
      </c>
      <c r="AE14" s="12">
        <v>26</v>
      </c>
      <c r="AF14" s="12">
        <v>34</v>
      </c>
      <c r="AG14" s="12">
        <v>25</v>
      </c>
      <c r="AH14" s="13">
        <v>30</v>
      </c>
      <c r="AI14" s="13">
        <v>33</v>
      </c>
      <c r="AJ14" s="13">
        <v>27</v>
      </c>
      <c r="AK14" s="13">
        <v>23</v>
      </c>
      <c r="AL14" s="12">
        <v>27</v>
      </c>
      <c r="AM14" s="12">
        <v>22</v>
      </c>
      <c r="AN14" s="12">
        <v>15</v>
      </c>
      <c r="AO14" s="12">
        <v>18</v>
      </c>
      <c r="AP14" s="12">
        <v>26</v>
      </c>
      <c r="AQ14" s="12">
        <v>14</v>
      </c>
      <c r="AR14" s="12">
        <v>13</v>
      </c>
      <c r="AS14" s="12">
        <v>12</v>
      </c>
      <c r="AT14" s="12">
        <v>15</v>
      </c>
      <c r="AU14" s="12">
        <v>22</v>
      </c>
    </row>
    <row r="15" spans="1:47" ht="13.5">
      <c r="A15" s="11" t="s">
        <v>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 t="s">
        <v>8</v>
      </c>
      <c r="AF15" s="12" t="s">
        <v>12</v>
      </c>
      <c r="AG15" s="12" t="s">
        <v>5</v>
      </c>
      <c r="AH15" s="13" t="s">
        <v>5</v>
      </c>
      <c r="AI15" s="13" t="s">
        <v>10</v>
      </c>
      <c r="AJ15" s="13" t="s">
        <v>12</v>
      </c>
      <c r="AK15" s="13" t="s">
        <v>10</v>
      </c>
      <c r="AL15" s="13" t="s">
        <v>12</v>
      </c>
      <c r="AM15" s="13" t="s">
        <v>10</v>
      </c>
      <c r="AN15" s="13" t="s">
        <v>10</v>
      </c>
      <c r="AO15" s="13" t="s">
        <v>10</v>
      </c>
      <c r="AP15" s="13" t="s">
        <v>10</v>
      </c>
      <c r="AQ15" s="13" t="s">
        <v>11</v>
      </c>
      <c r="AR15" s="13" t="s">
        <v>10</v>
      </c>
      <c r="AS15" s="13" t="s">
        <v>11</v>
      </c>
      <c r="AT15" s="13" t="s">
        <v>5</v>
      </c>
      <c r="AU15" s="13" t="s">
        <v>5</v>
      </c>
    </row>
    <row r="16" spans="1:47" ht="13.5">
      <c r="A16" s="11" t="s">
        <v>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22">
        <f>+V11/V14</f>
        <v>2.2413793103448274</v>
      </c>
      <c r="W16" s="22">
        <f aca="true" t="shared" si="2" ref="W16:AR16">+W11/W14</f>
        <v>3</v>
      </c>
      <c r="X16" s="22">
        <f t="shared" si="2"/>
        <v>2.0434782608695654</v>
      </c>
      <c r="Y16" s="22">
        <f t="shared" si="2"/>
        <v>2.9285714285714284</v>
      </c>
      <c r="Z16" s="22">
        <f t="shared" si="2"/>
        <v>1.1304347826086956</v>
      </c>
      <c r="AA16" s="22">
        <f t="shared" si="2"/>
        <v>1.6857142857142857</v>
      </c>
      <c r="AB16" s="22">
        <f t="shared" si="2"/>
        <v>3.1875</v>
      </c>
      <c r="AC16" s="22">
        <f t="shared" si="2"/>
        <v>4.333333333333333</v>
      </c>
      <c r="AD16" s="22">
        <f t="shared" si="2"/>
        <v>1.9375</v>
      </c>
      <c r="AE16" s="22">
        <f t="shared" si="2"/>
        <v>1.1538461538461537</v>
      </c>
      <c r="AF16" s="22">
        <f t="shared" si="2"/>
        <v>1.0588235294117647</v>
      </c>
      <c r="AG16" s="22">
        <f t="shared" si="2"/>
        <v>1.04</v>
      </c>
      <c r="AH16" s="23">
        <f t="shared" si="2"/>
        <v>1</v>
      </c>
      <c r="AI16" s="23">
        <f t="shared" si="2"/>
        <v>1.5454545454545454</v>
      </c>
      <c r="AJ16" s="23">
        <f t="shared" si="2"/>
        <v>2.1481481481481484</v>
      </c>
      <c r="AK16" s="23">
        <f t="shared" si="2"/>
        <v>0.9565217391304348</v>
      </c>
      <c r="AL16" s="23">
        <f t="shared" si="2"/>
        <v>1.2592592592592593</v>
      </c>
      <c r="AM16" s="23">
        <f t="shared" si="2"/>
        <v>0.9090909090909091</v>
      </c>
      <c r="AN16" s="23">
        <f t="shared" si="2"/>
        <v>1.6666666666666667</v>
      </c>
      <c r="AO16" s="23">
        <f t="shared" si="2"/>
        <v>1.1666666666666667</v>
      </c>
      <c r="AP16" s="23">
        <f t="shared" si="2"/>
        <v>1.0769230769230769</v>
      </c>
      <c r="AQ16" s="23">
        <f t="shared" si="2"/>
        <v>1.7142857142857142</v>
      </c>
      <c r="AR16" s="23">
        <f t="shared" si="2"/>
        <v>2</v>
      </c>
      <c r="AS16" s="23">
        <f>+AS11/AS14</f>
        <v>2</v>
      </c>
      <c r="AT16" s="23">
        <f>+AT11/AT14</f>
        <v>3.066666666666667</v>
      </c>
      <c r="AU16" s="23">
        <f>+AU11/AU14</f>
        <v>1.2727272727272727</v>
      </c>
    </row>
    <row r="17" ht="13.5">
      <c r="AQ17" t="s">
        <v>18</v>
      </c>
    </row>
    <row r="18" ht="13.5">
      <c r="AQ18" t="s">
        <v>21</v>
      </c>
    </row>
    <row r="19" ht="14.25" thickBot="1">
      <c r="A19" s="6" t="s">
        <v>22</v>
      </c>
    </row>
    <row r="20" spans="1:48" ht="14.25" thickBot="1">
      <c r="A20" s="1"/>
      <c r="B20" s="8" t="s">
        <v>0</v>
      </c>
      <c r="C20" s="8">
        <v>48</v>
      </c>
      <c r="D20" s="8">
        <v>49</v>
      </c>
      <c r="E20" s="8">
        <v>50</v>
      </c>
      <c r="F20" s="8">
        <v>51</v>
      </c>
      <c r="G20" s="8">
        <v>52</v>
      </c>
      <c r="H20" s="8">
        <v>53</v>
      </c>
      <c r="I20" s="8">
        <v>54</v>
      </c>
      <c r="J20" s="8">
        <v>55</v>
      </c>
      <c r="K20" s="8">
        <v>56</v>
      </c>
      <c r="L20" s="8">
        <v>57</v>
      </c>
      <c r="M20" s="8">
        <v>58</v>
      </c>
      <c r="N20" s="8">
        <v>59</v>
      </c>
      <c r="O20" s="8">
        <v>60</v>
      </c>
      <c r="P20" s="8">
        <v>61</v>
      </c>
      <c r="Q20" s="8">
        <v>62</v>
      </c>
      <c r="R20" s="8">
        <v>63</v>
      </c>
      <c r="S20" s="8" t="s">
        <v>1</v>
      </c>
      <c r="T20" s="8">
        <v>2</v>
      </c>
      <c r="U20" s="8">
        <v>3</v>
      </c>
      <c r="V20" s="8">
        <v>4</v>
      </c>
      <c r="W20" s="8">
        <v>5</v>
      </c>
      <c r="X20" s="8">
        <v>6</v>
      </c>
      <c r="Y20" s="8">
        <v>7</v>
      </c>
      <c r="Z20" s="8">
        <v>8</v>
      </c>
      <c r="AA20" s="8">
        <v>9</v>
      </c>
      <c r="AB20" s="8">
        <v>10</v>
      </c>
      <c r="AC20" s="8">
        <v>11</v>
      </c>
      <c r="AD20" s="8">
        <v>12</v>
      </c>
      <c r="AE20" s="8">
        <v>13</v>
      </c>
      <c r="AF20" s="8">
        <v>14</v>
      </c>
      <c r="AG20" s="9">
        <v>15</v>
      </c>
      <c r="AH20" s="9">
        <v>16</v>
      </c>
      <c r="AI20" s="10">
        <v>17</v>
      </c>
      <c r="AJ20" s="10">
        <v>18</v>
      </c>
      <c r="AK20" s="10">
        <v>19</v>
      </c>
      <c r="AL20" s="7">
        <v>20</v>
      </c>
      <c r="AM20" s="7">
        <v>21</v>
      </c>
      <c r="AN20" s="7">
        <v>22</v>
      </c>
      <c r="AO20" s="7">
        <v>23</v>
      </c>
      <c r="AP20" s="7">
        <v>24</v>
      </c>
      <c r="AQ20" s="7">
        <v>25</v>
      </c>
      <c r="AR20" s="7">
        <v>26</v>
      </c>
      <c r="AS20" s="7">
        <v>27</v>
      </c>
      <c r="AT20" s="7">
        <v>28</v>
      </c>
      <c r="AU20" s="10">
        <v>29</v>
      </c>
      <c r="AV20" s="2">
        <v>30</v>
      </c>
    </row>
    <row r="21" spans="1:48" ht="13.5">
      <c r="A21" s="5" t="s">
        <v>2</v>
      </c>
      <c r="B21" s="21">
        <f>+B3+B11</f>
        <v>314</v>
      </c>
      <c r="C21" s="12">
        <v>335</v>
      </c>
      <c r="D21" s="21">
        <f aca="true" t="shared" si="3" ref="C21:AU21">+D3+D11</f>
        <v>387</v>
      </c>
      <c r="E21" s="21">
        <f t="shared" si="3"/>
        <v>221</v>
      </c>
      <c r="F21" s="21">
        <f t="shared" si="3"/>
        <v>280</v>
      </c>
      <c r="G21" s="21">
        <f t="shared" si="3"/>
        <v>370</v>
      </c>
      <c r="H21" s="21">
        <f t="shared" si="3"/>
        <v>331</v>
      </c>
      <c r="I21" s="21">
        <f t="shared" si="3"/>
        <v>330</v>
      </c>
      <c r="J21" s="21">
        <f t="shared" si="3"/>
        <v>344</v>
      </c>
      <c r="K21" s="21">
        <f t="shared" si="3"/>
        <v>300</v>
      </c>
      <c r="L21" s="21">
        <f t="shared" si="3"/>
        <v>240</v>
      </c>
      <c r="M21" s="21">
        <f t="shared" si="3"/>
        <v>396</v>
      </c>
      <c r="N21" s="21">
        <f t="shared" si="3"/>
        <v>390</v>
      </c>
      <c r="O21" s="21">
        <f t="shared" si="3"/>
        <v>378</v>
      </c>
      <c r="P21" s="21">
        <f t="shared" si="3"/>
        <v>335</v>
      </c>
      <c r="Q21" s="21">
        <f t="shared" si="3"/>
        <v>255</v>
      </c>
      <c r="R21" s="21">
        <f t="shared" si="3"/>
        <v>366</v>
      </c>
      <c r="S21" s="21">
        <f t="shared" si="3"/>
        <v>338</v>
      </c>
      <c r="T21" s="21">
        <f t="shared" si="3"/>
        <v>347</v>
      </c>
      <c r="U21" s="21">
        <f t="shared" si="3"/>
        <v>269</v>
      </c>
      <c r="V21" s="21">
        <f t="shared" si="3"/>
        <v>334</v>
      </c>
      <c r="W21" s="21">
        <f t="shared" si="3"/>
        <v>255</v>
      </c>
      <c r="X21" s="21">
        <f t="shared" si="3"/>
        <v>241</v>
      </c>
      <c r="Y21" s="21">
        <f t="shared" si="3"/>
        <v>288</v>
      </c>
      <c r="Z21" s="21">
        <f t="shared" si="3"/>
        <v>201</v>
      </c>
      <c r="AA21" s="21">
        <f t="shared" si="3"/>
        <v>265</v>
      </c>
      <c r="AB21" s="21">
        <f t="shared" si="3"/>
        <v>211</v>
      </c>
      <c r="AC21" s="21">
        <f t="shared" si="3"/>
        <v>258</v>
      </c>
      <c r="AD21" s="21">
        <f t="shared" si="3"/>
        <v>132</v>
      </c>
      <c r="AE21" s="21">
        <f t="shared" si="3"/>
        <v>159</v>
      </c>
      <c r="AF21" s="21">
        <f t="shared" si="3"/>
        <v>127</v>
      </c>
      <c r="AG21" s="21">
        <f t="shared" si="3"/>
        <v>117</v>
      </c>
      <c r="AH21" s="21">
        <f t="shared" si="3"/>
        <v>204</v>
      </c>
      <c r="AI21" s="21">
        <f t="shared" si="3"/>
        <v>158</v>
      </c>
      <c r="AJ21" s="21">
        <f t="shared" si="3"/>
        <v>166</v>
      </c>
      <c r="AK21" s="21">
        <f t="shared" si="3"/>
        <v>136</v>
      </c>
      <c r="AL21" s="21">
        <f t="shared" si="3"/>
        <v>100</v>
      </c>
      <c r="AM21" s="21">
        <f t="shared" si="3"/>
        <v>70</v>
      </c>
      <c r="AN21" s="21">
        <f t="shared" si="3"/>
        <v>63</v>
      </c>
      <c r="AO21" s="21">
        <f t="shared" si="3"/>
        <v>64</v>
      </c>
      <c r="AP21" s="21">
        <f t="shared" si="3"/>
        <v>77</v>
      </c>
      <c r="AQ21" s="21">
        <f t="shared" si="3"/>
        <v>69</v>
      </c>
      <c r="AR21" s="21">
        <f t="shared" si="3"/>
        <v>69</v>
      </c>
      <c r="AS21" s="21">
        <f t="shared" si="3"/>
        <v>80</v>
      </c>
      <c r="AT21" s="21">
        <f t="shared" si="3"/>
        <v>85</v>
      </c>
      <c r="AU21" s="14">
        <f t="shared" si="3"/>
        <v>84</v>
      </c>
      <c r="AV21" s="2">
        <v>42</v>
      </c>
    </row>
    <row r="22" spans="1:48" ht="13.5">
      <c r="A22" s="3" t="s">
        <v>16</v>
      </c>
      <c r="B22" s="12">
        <f>+B4+B12</f>
        <v>57</v>
      </c>
      <c r="C22" s="12">
        <v>136</v>
      </c>
      <c r="D22" s="12">
        <f aca="true" t="shared" si="4" ref="C22:AU22">+D4+D12</f>
        <v>199</v>
      </c>
      <c r="E22" s="12">
        <f t="shared" si="4"/>
        <v>99</v>
      </c>
      <c r="F22" s="12">
        <f t="shared" si="4"/>
        <v>89</v>
      </c>
      <c r="G22" s="12">
        <f t="shared" si="4"/>
        <v>219</v>
      </c>
      <c r="H22" s="12">
        <f t="shared" si="4"/>
        <v>140</v>
      </c>
      <c r="I22" s="12">
        <f t="shared" si="4"/>
        <v>184</v>
      </c>
      <c r="J22" s="12">
        <f t="shared" si="4"/>
        <v>126</v>
      </c>
      <c r="K22" s="12">
        <f t="shared" si="4"/>
        <v>172</v>
      </c>
      <c r="L22" s="12">
        <f t="shared" si="4"/>
        <v>140</v>
      </c>
      <c r="M22" s="12">
        <f t="shared" si="4"/>
        <v>170</v>
      </c>
      <c r="N22" s="12">
        <f t="shared" si="4"/>
        <v>162</v>
      </c>
      <c r="O22" s="12">
        <f t="shared" si="4"/>
        <v>99</v>
      </c>
      <c r="P22" s="12">
        <f t="shared" si="4"/>
        <v>161</v>
      </c>
      <c r="Q22" s="12">
        <f t="shared" si="4"/>
        <v>110</v>
      </c>
      <c r="R22" s="12">
        <f t="shared" si="4"/>
        <v>201</v>
      </c>
      <c r="S22" s="12">
        <f t="shared" si="4"/>
        <v>216</v>
      </c>
      <c r="T22" s="12">
        <f t="shared" si="4"/>
        <v>238</v>
      </c>
      <c r="U22" s="12">
        <f t="shared" si="4"/>
        <v>221</v>
      </c>
      <c r="V22" s="12">
        <f t="shared" si="4"/>
        <v>255</v>
      </c>
      <c r="W22" s="12">
        <f t="shared" si="4"/>
        <v>271</v>
      </c>
      <c r="X22" s="12">
        <f t="shared" si="4"/>
        <v>297</v>
      </c>
      <c r="Y22" s="12">
        <f t="shared" si="4"/>
        <v>215</v>
      </c>
      <c r="Z22" s="12">
        <f t="shared" si="4"/>
        <v>177</v>
      </c>
      <c r="AA22" s="12">
        <f t="shared" si="4"/>
        <v>231</v>
      </c>
      <c r="AB22" s="12">
        <f t="shared" si="4"/>
        <v>130</v>
      </c>
      <c r="AC22" s="12">
        <f t="shared" si="4"/>
        <v>182</v>
      </c>
      <c r="AD22" s="12">
        <f t="shared" si="4"/>
        <v>99</v>
      </c>
      <c r="AE22" s="12">
        <f t="shared" si="4"/>
        <v>166</v>
      </c>
      <c r="AF22" s="12">
        <f t="shared" si="4"/>
        <v>137</v>
      </c>
      <c r="AG22" s="12">
        <f t="shared" si="4"/>
        <v>183</v>
      </c>
      <c r="AH22" s="12">
        <f t="shared" si="4"/>
        <v>199</v>
      </c>
      <c r="AI22" s="12">
        <f t="shared" si="4"/>
        <v>134</v>
      </c>
      <c r="AJ22" s="12">
        <f t="shared" si="4"/>
        <v>96</v>
      </c>
      <c r="AK22" s="12">
        <f t="shared" si="4"/>
        <v>114</v>
      </c>
      <c r="AL22" s="12">
        <f t="shared" si="4"/>
        <v>101</v>
      </c>
      <c r="AM22" s="12">
        <f t="shared" si="4"/>
        <v>93</v>
      </c>
      <c r="AN22" s="12">
        <f t="shared" si="4"/>
        <v>66</v>
      </c>
      <c r="AO22" s="12">
        <f t="shared" si="4"/>
        <v>138</v>
      </c>
      <c r="AP22" s="12">
        <f t="shared" si="4"/>
        <v>94</v>
      </c>
      <c r="AQ22" s="12">
        <f t="shared" si="4"/>
        <v>80</v>
      </c>
      <c r="AR22" s="12">
        <f t="shared" si="4"/>
        <v>55</v>
      </c>
      <c r="AS22" s="12">
        <f t="shared" si="4"/>
        <v>67</v>
      </c>
      <c r="AT22" s="12">
        <f t="shared" si="4"/>
        <v>85</v>
      </c>
      <c r="AU22" s="13">
        <f t="shared" si="4"/>
        <v>68</v>
      </c>
      <c r="AV22" s="2">
        <v>69</v>
      </c>
    </row>
    <row r="23" spans="1:48" ht="13.5">
      <c r="A23" s="3" t="s">
        <v>4</v>
      </c>
      <c r="B23" s="12">
        <f>+B5+B13</f>
        <v>61</v>
      </c>
      <c r="C23" s="12">
        <v>270</v>
      </c>
      <c r="D23" s="12">
        <f aca="true" t="shared" si="5" ref="C23:AU23">+D5+D13</f>
        <v>331</v>
      </c>
      <c r="E23" s="12">
        <f t="shared" si="5"/>
        <v>209</v>
      </c>
      <c r="F23" s="12">
        <f t="shared" si="5"/>
        <v>273</v>
      </c>
      <c r="G23" s="12">
        <f t="shared" si="5"/>
        <v>289</v>
      </c>
      <c r="H23" s="12">
        <f t="shared" si="5"/>
        <v>332</v>
      </c>
      <c r="I23" s="12">
        <f t="shared" si="5"/>
        <v>331</v>
      </c>
      <c r="J23" s="12">
        <f t="shared" si="5"/>
        <v>392</v>
      </c>
      <c r="K23" s="12">
        <f t="shared" si="5"/>
        <v>406</v>
      </c>
      <c r="L23" s="12">
        <f t="shared" si="5"/>
        <v>297</v>
      </c>
      <c r="M23" s="12">
        <f t="shared" si="5"/>
        <v>381</v>
      </c>
      <c r="N23" s="12">
        <f t="shared" si="5"/>
        <v>411</v>
      </c>
      <c r="O23" s="12">
        <f t="shared" si="5"/>
        <v>546</v>
      </c>
      <c r="P23" s="12">
        <f t="shared" si="5"/>
        <v>539</v>
      </c>
      <c r="Q23" s="12">
        <f t="shared" si="5"/>
        <v>437</v>
      </c>
      <c r="R23" s="12">
        <f t="shared" si="5"/>
        <v>464</v>
      </c>
      <c r="S23" s="12">
        <f t="shared" si="5"/>
        <v>436</v>
      </c>
      <c r="T23" s="12">
        <f t="shared" si="5"/>
        <v>483</v>
      </c>
      <c r="U23" s="12">
        <f t="shared" si="5"/>
        <v>476</v>
      </c>
      <c r="V23" s="12">
        <f t="shared" si="5"/>
        <v>513</v>
      </c>
      <c r="W23" s="12">
        <f t="shared" si="5"/>
        <v>562</v>
      </c>
      <c r="X23" s="12">
        <f t="shared" si="5"/>
        <v>498</v>
      </c>
      <c r="Y23" s="12">
        <f t="shared" si="5"/>
        <v>506</v>
      </c>
      <c r="Z23" s="12">
        <f t="shared" si="5"/>
        <v>417</v>
      </c>
      <c r="AA23" s="12">
        <f t="shared" si="5"/>
        <v>435</v>
      </c>
      <c r="AB23" s="12">
        <f t="shared" si="5"/>
        <v>525</v>
      </c>
      <c r="AC23" s="12">
        <f t="shared" si="5"/>
        <v>478</v>
      </c>
      <c r="AD23" s="12">
        <f t="shared" si="5"/>
        <v>316</v>
      </c>
      <c r="AE23" s="12">
        <f t="shared" si="5"/>
        <v>337</v>
      </c>
      <c r="AF23" s="12">
        <f t="shared" si="5"/>
        <v>340</v>
      </c>
      <c r="AG23" s="12">
        <f t="shared" si="5"/>
        <v>217</v>
      </c>
      <c r="AH23" s="12">
        <f t="shared" si="5"/>
        <v>304</v>
      </c>
      <c r="AI23" s="12">
        <f t="shared" si="5"/>
        <v>285</v>
      </c>
      <c r="AJ23" s="12">
        <f t="shared" si="5"/>
        <v>77</v>
      </c>
      <c r="AK23" s="12">
        <f t="shared" si="5"/>
        <v>331</v>
      </c>
      <c r="AL23" s="12">
        <f t="shared" si="5"/>
        <v>458</v>
      </c>
      <c r="AM23" s="12">
        <f t="shared" si="5"/>
        <v>259</v>
      </c>
      <c r="AN23" s="12">
        <f t="shared" si="5"/>
        <v>210</v>
      </c>
      <c r="AO23" s="12">
        <f t="shared" si="5"/>
        <v>229</v>
      </c>
      <c r="AP23" s="12">
        <f t="shared" si="5"/>
        <v>229</v>
      </c>
      <c r="AQ23" s="12">
        <f t="shared" si="5"/>
        <v>164</v>
      </c>
      <c r="AR23" s="12">
        <f t="shared" si="5"/>
        <v>167</v>
      </c>
      <c r="AS23" s="12">
        <f t="shared" si="5"/>
        <v>152</v>
      </c>
      <c r="AT23" s="12">
        <f t="shared" si="5"/>
        <v>89</v>
      </c>
      <c r="AU23" s="13">
        <f t="shared" si="5"/>
        <v>172</v>
      </c>
      <c r="AV23" s="2">
        <v>191</v>
      </c>
    </row>
    <row r="24" spans="1:48" ht="13.5">
      <c r="A24" s="3" t="s">
        <v>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>
        <f>+V6+V14</f>
        <v>119</v>
      </c>
      <c r="W24" s="12">
        <f aca="true" t="shared" si="6" ref="W24:AU24">+W6+W14</f>
        <v>96</v>
      </c>
      <c r="X24" s="12">
        <f t="shared" si="6"/>
        <v>101</v>
      </c>
      <c r="Y24" s="12">
        <f t="shared" si="6"/>
        <v>114</v>
      </c>
      <c r="Z24" s="12">
        <f t="shared" si="6"/>
        <v>81</v>
      </c>
      <c r="AA24" s="12">
        <f t="shared" si="6"/>
        <v>100</v>
      </c>
      <c r="AB24" s="12">
        <f t="shared" si="6"/>
        <v>72</v>
      </c>
      <c r="AC24" s="12">
        <f t="shared" si="6"/>
        <v>85</v>
      </c>
      <c r="AD24" s="12">
        <f t="shared" si="6"/>
        <v>75</v>
      </c>
      <c r="AE24" s="12">
        <f t="shared" si="6"/>
        <v>88</v>
      </c>
      <c r="AF24" s="12">
        <f t="shared" si="6"/>
        <v>95</v>
      </c>
      <c r="AG24" s="12">
        <f t="shared" si="6"/>
        <v>68</v>
      </c>
      <c r="AH24" s="12">
        <f t="shared" si="6"/>
        <v>83</v>
      </c>
      <c r="AI24" s="12">
        <f t="shared" si="6"/>
        <v>93</v>
      </c>
      <c r="AJ24" s="12">
        <f t="shared" si="6"/>
        <v>85</v>
      </c>
      <c r="AK24" s="12">
        <f t="shared" si="6"/>
        <v>68</v>
      </c>
      <c r="AL24" s="12">
        <f t="shared" si="6"/>
        <v>74</v>
      </c>
      <c r="AM24" s="12">
        <f t="shared" si="6"/>
        <v>86</v>
      </c>
      <c r="AN24" s="12">
        <f t="shared" si="6"/>
        <v>55</v>
      </c>
      <c r="AO24" s="12">
        <f t="shared" si="6"/>
        <v>66</v>
      </c>
      <c r="AP24" s="12">
        <f t="shared" si="6"/>
        <v>78</v>
      </c>
      <c r="AQ24" s="12">
        <f t="shared" si="6"/>
        <v>56</v>
      </c>
      <c r="AR24" s="12">
        <f t="shared" si="6"/>
        <v>58</v>
      </c>
      <c r="AS24" s="12">
        <f t="shared" si="6"/>
        <v>48</v>
      </c>
      <c r="AT24" s="12">
        <f t="shared" si="6"/>
        <v>60</v>
      </c>
      <c r="AU24" s="13">
        <f t="shared" si="6"/>
        <v>102</v>
      </c>
      <c r="AV24" s="2">
        <v>51</v>
      </c>
    </row>
    <row r="25" spans="1:48" ht="13.5">
      <c r="A25" s="3" t="s">
        <v>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2" t="s">
        <v>23</v>
      </c>
    </row>
    <row r="26" spans="1:48" ht="13.5">
      <c r="A26" s="3" t="s">
        <v>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22">
        <f>+V21/V24</f>
        <v>2.80672268907563</v>
      </c>
      <c r="W26" s="22">
        <f aca="true" t="shared" si="7" ref="W26:AR26">+W21/W24</f>
        <v>2.65625</v>
      </c>
      <c r="X26" s="22">
        <f t="shared" si="7"/>
        <v>2.386138613861386</v>
      </c>
      <c r="Y26" s="22">
        <f t="shared" si="7"/>
        <v>2.526315789473684</v>
      </c>
      <c r="Z26" s="22">
        <f t="shared" si="7"/>
        <v>2.4814814814814814</v>
      </c>
      <c r="AA26" s="22">
        <f t="shared" si="7"/>
        <v>2.65</v>
      </c>
      <c r="AB26" s="22">
        <f t="shared" si="7"/>
        <v>2.9305555555555554</v>
      </c>
      <c r="AC26" s="22">
        <f t="shared" si="7"/>
        <v>3.0352941176470587</v>
      </c>
      <c r="AD26" s="22">
        <f t="shared" si="7"/>
        <v>1.76</v>
      </c>
      <c r="AE26" s="22">
        <f t="shared" si="7"/>
        <v>1.8068181818181819</v>
      </c>
      <c r="AF26" s="22">
        <f t="shared" si="7"/>
        <v>1.3368421052631578</v>
      </c>
      <c r="AG26" s="22">
        <f t="shared" si="7"/>
        <v>1.7205882352941178</v>
      </c>
      <c r="AH26" s="23">
        <f t="shared" si="7"/>
        <v>2.4578313253012047</v>
      </c>
      <c r="AI26" s="23">
        <f t="shared" si="7"/>
        <v>1.6989247311827957</v>
      </c>
      <c r="AJ26" s="23">
        <f t="shared" si="7"/>
        <v>1.9529411764705882</v>
      </c>
      <c r="AK26" s="23">
        <f t="shared" si="7"/>
        <v>2</v>
      </c>
      <c r="AL26" s="23">
        <f t="shared" si="7"/>
        <v>1.3513513513513513</v>
      </c>
      <c r="AM26" s="23">
        <f t="shared" si="7"/>
        <v>0.813953488372093</v>
      </c>
      <c r="AN26" s="23">
        <f t="shared" si="7"/>
        <v>1.1454545454545455</v>
      </c>
      <c r="AO26" s="23">
        <f t="shared" si="7"/>
        <v>0.9696969696969697</v>
      </c>
      <c r="AP26" s="23">
        <f t="shared" si="7"/>
        <v>0.9871794871794872</v>
      </c>
      <c r="AQ26" s="23">
        <f t="shared" si="7"/>
        <v>1.2321428571428572</v>
      </c>
      <c r="AR26" s="23">
        <f t="shared" si="7"/>
        <v>1.1896551724137931</v>
      </c>
      <c r="AS26" s="23">
        <f>+AS21/AS24</f>
        <v>1.6666666666666667</v>
      </c>
      <c r="AT26" s="23">
        <f>+AT21/AT24</f>
        <v>1.4166666666666667</v>
      </c>
      <c r="AU26" s="23">
        <f>+AU21/AU24</f>
        <v>0.8235294117647058</v>
      </c>
      <c r="AV26" s="24">
        <f>+AV21/AV24</f>
        <v>0.8235294117647058</v>
      </c>
    </row>
    <row r="28" ht="13.5">
      <c r="T28" t="s">
        <v>24</v>
      </c>
    </row>
  </sheetData>
  <sheetProtection/>
  <printOptions/>
  <pageMargins left="0.61" right="0.54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2005-01-31T02:02:28Z</cp:lastPrinted>
  <dcterms:created xsi:type="dcterms:W3CDTF">2002-09-12T02:52:28Z</dcterms:created>
  <dcterms:modified xsi:type="dcterms:W3CDTF">2018-10-16T01:20:29Z</dcterms:modified>
  <cp:category/>
  <cp:version/>
  <cp:contentType/>
  <cp:contentStatus/>
</cp:coreProperties>
</file>