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'Sheet1'!$A$1:$AV$59</definedName>
  </definedNames>
  <calcPr fullCalcOnLoad="1"/>
</workbook>
</file>

<file path=xl/sharedStrings.xml><?xml version="1.0" encoding="utf-8"?>
<sst xmlns="http://schemas.openxmlformats.org/spreadsheetml/2006/main" count="59" uniqueCount="21">
  <si>
    <t>昭和47</t>
  </si>
  <si>
    <t>平成元</t>
  </si>
  <si>
    <t>成鳥確認数</t>
  </si>
  <si>
    <t>使用中の巣</t>
  </si>
  <si>
    <t>古巣</t>
  </si>
  <si>
    <t>晴</t>
  </si>
  <si>
    <t>曇</t>
  </si>
  <si>
    <t>曇・雨</t>
  </si>
  <si>
    <t>雨</t>
  </si>
  <si>
    <t>児童数</t>
  </si>
  <si>
    <t>天候</t>
  </si>
  <si>
    <t>晴</t>
  </si>
  <si>
    <t>平成19年から、田上小学校の一部と、材木町小学校の一部が杜の里小学校へ移動</t>
  </si>
  <si>
    <t>平成26年に俵小学校が田上小学校に統合された</t>
  </si>
  <si>
    <t>曇･雨</t>
  </si>
  <si>
    <t>曇</t>
  </si>
  <si>
    <t>一人あたり確認数</t>
  </si>
  <si>
    <t>俵小</t>
  </si>
  <si>
    <t>田上小</t>
  </si>
  <si>
    <t>統合後田上小</t>
  </si>
  <si>
    <t>平成２８年　俵地区は調べられなかった。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</si>
</sst>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金沢市立田上小学校成鳥確認数等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275"/>
          <c:w val="0.970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Sheet1!$B$2:$AS$2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 val="autoZero"/>
        <c:auto val="1"/>
        <c:lblOffset val="100"/>
        <c:tickLblSkip val="2"/>
        <c:noMultiLvlLbl val="0"/>
      </c:catAx>
      <c:valAx>
        <c:axId val="23890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10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"/>
          <c:w val="0.09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金沢市立田上小学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俵小含む）校成鳥確認数等</a:t>
            </a:r>
          </a:p>
        </c:rich>
      </c:tx>
      <c:layout>
        <c:manualLayout>
          <c:xMode val="factor"/>
          <c:yMode val="factor"/>
          <c:x val="0.03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225"/>
          <c:w val="0.968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Sheet1!$B$21:$AV$21</c:f>
              <c:numCache/>
            </c:numRef>
          </c:val>
          <c:smooth val="0"/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Sheet1!$B$22:$AV$22</c:f>
              <c:numCache/>
            </c:numRef>
          </c:val>
          <c:smooth val="0"/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Sheet1!$B$23:$AV$23</c:f>
              <c:numCache/>
            </c:numRef>
          </c:val>
          <c:smooth val="0"/>
        </c:ser>
        <c:ser>
          <c:idx val="3"/>
          <c:order val="3"/>
          <c:tx>
            <c:strRef>
              <c:f>Sheet1!$A$24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Sheet1!$B$24:$AV$24</c:f>
              <c:numCache/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916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"/>
          <c:w val="0.092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64</xdr:row>
      <xdr:rowOff>142875</xdr:rowOff>
    </xdr:from>
    <xdr:to>
      <xdr:col>37</xdr:col>
      <xdr:colOff>142875</xdr:colOff>
      <xdr:row>91</xdr:row>
      <xdr:rowOff>123825</xdr:rowOff>
    </xdr:to>
    <xdr:graphicFrame>
      <xdr:nvGraphicFramePr>
        <xdr:cNvPr id="1" name="グラフ 1"/>
        <xdr:cNvGraphicFramePr/>
      </xdr:nvGraphicFramePr>
      <xdr:xfrm>
        <a:off x="342900" y="11163300"/>
        <a:ext cx="14116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38</xdr:col>
      <xdr:colOff>171450</xdr:colOff>
      <xdr:row>54</xdr:row>
      <xdr:rowOff>152400</xdr:rowOff>
    </xdr:to>
    <xdr:graphicFrame>
      <xdr:nvGraphicFramePr>
        <xdr:cNvPr id="2" name="グラフ 1"/>
        <xdr:cNvGraphicFramePr/>
      </xdr:nvGraphicFramePr>
      <xdr:xfrm>
        <a:off x="885825" y="4848225"/>
        <a:ext cx="141160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tabSelected="1" view="pageBreakPreview" zoomScaleSheetLayoutView="100" zoomScalePageLayoutView="0" workbookViewId="0" topLeftCell="O33">
      <selection activeCell="AV27" sqref="AV27"/>
    </sheetView>
  </sheetViews>
  <sheetFormatPr defaultColWidth="9.00390625" defaultRowHeight="13.5"/>
  <cols>
    <col min="1" max="1" width="11.625" style="0" bestFit="1" customWidth="1"/>
    <col min="2" max="2" width="7.50390625" style="0" bestFit="1" customWidth="1"/>
    <col min="3" max="3" width="3.875" style="0" customWidth="1"/>
    <col min="4" max="11" width="4.125" style="0" customWidth="1"/>
    <col min="12" max="18" width="4.50390625" style="0" bestFit="1" customWidth="1"/>
    <col min="19" max="19" width="7.125" style="0" bestFit="1" customWidth="1"/>
    <col min="20" max="21" width="4.50390625" style="0" bestFit="1" customWidth="1"/>
    <col min="22" max="27" width="4.625" style="0" bestFit="1" customWidth="1"/>
    <col min="28" max="28" width="4.50390625" style="0" bestFit="1" customWidth="1"/>
    <col min="29" max="31" width="5.50390625" style="0" bestFit="1" customWidth="1"/>
    <col min="32" max="32" width="5.50390625" style="0" customWidth="1"/>
    <col min="33" max="33" width="5.50390625" style="0" bestFit="1" customWidth="1"/>
    <col min="34" max="34" width="6.25390625" style="0" customWidth="1"/>
    <col min="35" max="35" width="6.50390625" style="0" customWidth="1"/>
    <col min="36" max="37" width="5.875" style="0" customWidth="1"/>
    <col min="38" max="40" width="6.75390625" style="0" customWidth="1"/>
    <col min="41" max="43" width="5.625" style="0" customWidth="1"/>
    <col min="44" max="44" width="6.125" style="0" customWidth="1"/>
  </cols>
  <sheetData>
    <row r="1" spans="1:45" s="5" customFormat="1" ht="14.25" thickBot="1">
      <c r="A1" s="3" t="s">
        <v>18</v>
      </c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4">
        <v>15</v>
      </c>
      <c r="AH1" s="9">
        <v>16</v>
      </c>
      <c r="AI1" s="14">
        <v>17</v>
      </c>
      <c r="AJ1" s="14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24">
        <v>25</v>
      </c>
      <c r="AR1" s="22"/>
      <c r="AS1" s="22"/>
    </row>
    <row r="2" spans="1:45" s="5" customFormat="1" ht="13.5">
      <c r="A2" s="1" t="s">
        <v>2</v>
      </c>
      <c r="B2" s="1">
        <v>42</v>
      </c>
      <c r="C2" s="1">
        <v>62</v>
      </c>
      <c r="D2" s="1">
        <v>56</v>
      </c>
      <c r="E2" s="1">
        <v>39</v>
      </c>
      <c r="F2" s="1">
        <v>45</v>
      </c>
      <c r="G2" s="1">
        <v>22</v>
      </c>
      <c r="H2" s="1">
        <v>44</v>
      </c>
      <c r="I2" s="1">
        <v>161</v>
      </c>
      <c r="J2" s="1">
        <v>83</v>
      </c>
      <c r="K2" s="1">
        <v>55</v>
      </c>
      <c r="L2" s="1">
        <v>155</v>
      </c>
      <c r="M2" s="1">
        <v>134</v>
      </c>
      <c r="N2" s="1">
        <v>154</v>
      </c>
      <c r="O2" s="1">
        <v>164</v>
      </c>
      <c r="P2" s="1">
        <v>159</v>
      </c>
      <c r="Q2" s="1">
        <v>162</v>
      </c>
      <c r="R2" s="1">
        <v>170</v>
      </c>
      <c r="S2" s="1">
        <v>122</v>
      </c>
      <c r="T2" s="1">
        <v>103</v>
      </c>
      <c r="U2" s="1">
        <v>133</v>
      </c>
      <c r="V2" s="1">
        <v>100</v>
      </c>
      <c r="W2" s="1">
        <v>131</v>
      </c>
      <c r="X2" s="1">
        <v>116</v>
      </c>
      <c r="Y2" s="1">
        <v>60</v>
      </c>
      <c r="Z2" s="1">
        <v>89</v>
      </c>
      <c r="AA2" s="1">
        <v>102</v>
      </c>
      <c r="AB2" s="1">
        <v>47</v>
      </c>
      <c r="AC2" s="1">
        <v>126</v>
      </c>
      <c r="AD2" s="1">
        <v>52</v>
      </c>
      <c r="AE2" s="1">
        <v>51</v>
      </c>
      <c r="AF2" s="2">
        <v>45</v>
      </c>
      <c r="AG2" s="2">
        <v>56</v>
      </c>
      <c r="AH2" s="10">
        <v>62</v>
      </c>
      <c r="AI2" s="15">
        <v>90</v>
      </c>
      <c r="AJ2" s="15">
        <v>102</v>
      </c>
      <c r="AK2" s="1">
        <v>105</v>
      </c>
      <c r="AL2" s="1">
        <v>31</v>
      </c>
      <c r="AM2" s="1">
        <v>27</v>
      </c>
      <c r="AN2" s="1">
        <v>32</v>
      </c>
      <c r="AO2" s="1">
        <v>88</v>
      </c>
      <c r="AP2" s="1">
        <v>72</v>
      </c>
      <c r="AQ2" s="1">
        <v>118</v>
      </c>
      <c r="AR2" s="22"/>
      <c r="AS2" s="22"/>
    </row>
    <row r="3" spans="1:45" s="5" customFormat="1" ht="13.5">
      <c r="A3" s="6" t="s">
        <v>3</v>
      </c>
      <c r="B3" s="6">
        <v>11</v>
      </c>
      <c r="C3" s="6">
        <v>63</v>
      </c>
      <c r="D3" s="6">
        <v>18</v>
      </c>
      <c r="E3" s="6">
        <v>25</v>
      </c>
      <c r="F3" s="6">
        <v>23</v>
      </c>
      <c r="G3" s="6">
        <v>11</v>
      </c>
      <c r="H3" s="6">
        <v>19</v>
      </c>
      <c r="I3" s="6">
        <v>53</v>
      </c>
      <c r="J3" s="6">
        <v>29</v>
      </c>
      <c r="K3" s="6">
        <v>29</v>
      </c>
      <c r="L3" s="6">
        <v>91</v>
      </c>
      <c r="M3" s="6">
        <v>50</v>
      </c>
      <c r="N3" s="6">
        <v>83</v>
      </c>
      <c r="O3" s="6">
        <v>47</v>
      </c>
      <c r="P3" s="6">
        <v>48</v>
      </c>
      <c r="Q3" s="6">
        <v>67</v>
      </c>
      <c r="R3" s="6">
        <v>74</v>
      </c>
      <c r="S3" s="6">
        <v>69</v>
      </c>
      <c r="T3" s="6">
        <v>68</v>
      </c>
      <c r="U3" s="6">
        <v>106</v>
      </c>
      <c r="V3" s="6">
        <v>63</v>
      </c>
      <c r="W3" s="6">
        <v>127</v>
      </c>
      <c r="X3" s="6">
        <v>117</v>
      </c>
      <c r="Y3" s="6">
        <v>72</v>
      </c>
      <c r="Z3" s="6">
        <v>40</v>
      </c>
      <c r="AA3" s="6">
        <v>67</v>
      </c>
      <c r="AB3" s="6">
        <v>36</v>
      </c>
      <c r="AC3" s="6">
        <v>85</v>
      </c>
      <c r="AD3" s="6">
        <v>54</v>
      </c>
      <c r="AE3" s="6">
        <v>55</v>
      </c>
      <c r="AF3" s="6">
        <v>38</v>
      </c>
      <c r="AG3" s="6">
        <v>55</v>
      </c>
      <c r="AH3" s="11">
        <v>64</v>
      </c>
      <c r="AI3" s="12">
        <v>106</v>
      </c>
      <c r="AJ3" s="12">
        <v>86</v>
      </c>
      <c r="AK3" s="6">
        <v>34</v>
      </c>
      <c r="AL3" s="6">
        <v>42</v>
      </c>
      <c r="AM3" s="6">
        <v>26</v>
      </c>
      <c r="AN3" s="6">
        <v>56</v>
      </c>
      <c r="AO3" s="6">
        <v>72</v>
      </c>
      <c r="AP3" s="6">
        <v>44</v>
      </c>
      <c r="AQ3" s="6">
        <v>70</v>
      </c>
      <c r="AR3" s="22"/>
      <c r="AS3" s="22"/>
    </row>
    <row r="4" spans="1:45" s="5" customFormat="1" ht="13.5">
      <c r="A4" s="6" t="s">
        <v>4</v>
      </c>
      <c r="B4" s="6">
        <v>16</v>
      </c>
      <c r="C4" s="6">
        <v>57</v>
      </c>
      <c r="D4" s="6">
        <v>26</v>
      </c>
      <c r="E4" s="6">
        <v>58</v>
      </c>
      <c r="F4" s="6">
        <v>38</v>
      </c>
      <c r="G4" s="6">
        <v>62</v>
      </c>
      <c r="H4" s="6">
        <v>58</v>
      </c>
      <c r="I4" s="6">
        <v>113</v>
      </c>
      <c r="J4" s="6">
        <v>144</v>
      </c>
      <c r="K4" s="6">
        <v>97</v>
      </c>
      <c r="L4" s="6">
        <v>200</v>
      </c>
      <c r="M4" s="6">
        <v>91</v>
      </c>
      <c r="N4" s="6">
        <v>138</v>
      </c>
      <c r="O4" s="6">
        <v>187</v>
      </c>
      <c r="P4" s="6">
        <v>204</v>
      </c>
      <c r="Q4" s="6">
        <v>149</v>
      </c>
      <c r="R4" s="6">
        <v>159</v>
      </c>
      <c r="S4" s="6">
        <v>92</v>
      </c>
      <c r="T4" s="6">
        <v>153</v>
      </c>
      <c r="U4" s="6">
        <v>130</v>
      </c>
      <c r="V4" s="7">
        <v>139</v>
      </c>
      <c r="W4" s="7">
        <v>182</v>
      </c>
      <c r="X4" s="7">
        <v>117</v>
      </c>
      <c r="Y4" s="7">
        <v>136</v>
      </c>
      <c r="Z4" s="7">
        <v>144</v>
      </c>
      <c r="AA4" s="7">
        <v>89</v>
      </c>
      <c r="AB4" s="7">
        <v>71</v>
      </c>
      <c r="AC4" s="7">
        <v>132</v>
      </c>
      <c r="AD4" s="7">
        <v>76</v>
      </c>
      <c r="AE4" s="7">
        <v>124</v>
      </c>
      <c r="AF4" s="7">
        <v>132</v>
      </c>
      <c r="AG4" s="7">
        <v>71</v>
      </c>
      <c r="AH4" s="11">
        <v>36</v>
      </c>
      <c r="AI4" s="12">
        <v>173</v>
      </c>
      <c r="AJ4" s="12">
        <v>122</v>
      </c>
      <c r="AK4" s="6">
        <v>57</v>
      </c>
      <c r="AL4" s="6">
        <v>39</v>
      </c>
      <c r="AM4" s="6">
        <v>40</v>
      </c>
      <c r="AN4" s="6">
        <v>36</v>
      </c>
      <c r="AO4" s="6">
        <v>78</v>
      </c>
      <c r="AP4" s="6">
        <v>61</v>
      </c>
      <c r="AQ4" s="6">
        <v>56</v>
      </c>
      <c r="AR4" s="22"/>
      <c r="AS4" s="22"/>
    </row>
    <row r="5" spans="1:45" s="5" customFormat="1" ht="13.5">
      <c r="A5" s="6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v>84</v>
      </c>
      <c r="W5" s="6">
        <v>100</v>
      </c>
      <c r="X5" s="6">
        <v>98</v>
      </c>
      <c r="Y5" s="6">
        <v>95</v>
      </c>
      <c r="Z5" s="6">
        <v>105</v>
      </c>
      <c r="AA5" s="6">
        <v>88</v>
      </c>
      <c r="AB5" s="6">
        <v>95</v>
      </c>
      <c r="AC5" s="6">
        <v>91</v>
      </c>
      <c r="AD5" s="6">
        <v>97</v>
      </c>
      <c r="AE5" s="6">
        <v>85</v>
      </c>
      <c r="AF5" s="6">
        <v>100</v>
      </c>
      <c r="AG5" s="6">
        <v>80</v>
      </c>
      <c r="AH5" s="12">
        <v>90</v>
      </c>
      <c r="AI5" s="12">
        <v>101</v>
      </c>
      <c r="AJ5" s="12">
        <v>121</v>
      </c>
      <c r="AK5" s="6">
        <v>55</v>
      </c>
      <c r="AL5" s="6">
        <v>56</v>
      </c>
      <c r="AM5" s="6">
        <v>72</v>
      </c>
      <c r="AN5" s="6">
        <v>72</v>
      </c>
      <c r="AO5" s="6">
        <v>101</v>
      </c>
      <c r="AP5" s="6">
        <v>91</v>
      </c>
      <c r="AQ5" s="6">
        <v>92</v>
      </c>
      <c r="AR5" s="22"/>
      <c r="AS5" s="22"/>
    </row>
    <row r="6" spans="1:45" s="5" customFormat="1" ht="13.5">
      <c r="A6" s="6" t="s">
        <v>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 t="s">
        <v>6</v>
      </c>
      <c r="AF6" s="6" t="s">
        <v>7</v>
      </c>
      <c r="AG6" s="6" t="s">
        <v>8</v>
      </c>
      <c r="AH6" s="12" t="s">
        <v>5</v>
      </c>
      <c r="AI6" s="12" t="s">
        <v>11</v>
      </c>
      <c r="AJ6" s="12" t="s">
        <v>8</v>
      </c>
      <c r="AK6" s="6" t="s">
        <v>11</v>
      </c>
      <c r="AL6" s="6" t="s">
        <v>11</v>
      </c>
      <c r="AM6" s="6" t="s">
        <v>11</v>
      </c>
      <c r="AN6" s="6" t="s">
        <v>8</v>
      </c>
      <c r="AO6" s="6" t="s">
        <v>8</v>
      </c>
      <c r="AP6" s="6" t="s">
        <v>8</v>
      </c>
      <c r="AQ6" s="6" t="s">
        <v>5</v>
      </c>
      <c r="AR6" s="22"/>
      <c r="AS6" s="22"/>
    </row>
    <row r="7" spans="1:45" s="5" customFormat="1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>
        <f>+V2/V5</f>
        <v>1.1904761904761905</v>
      </c>
      <c r="W7" s="8">
        <f aca="true" t="shared" si="0" ref="W7:AK7">+W2/W5</f>
        <v>1.31</v>
      </c>
      <c r="X7" s="8">
        <f t="shared" si="0"/>
        <v>1.183673469387755</v>
      </c>
      <c r="Y7" s="8">
        <f t="shared" si="0"/>
        <v>0.631578947368421</v>
      </c>
      <c r="Z7" s="8">
        <f t="shared" si="0"/>
        <v>0.8476190476190476</v>
      </c>
      <c r="AA7" s="8">
        <f t="shared" si="0"/>
        <v>1.1590909090909092</v>
      </c>
      <c r="AB7" s="8">
        <f t="shared" si="0"/>
        <v>0.49473684210526314</v>
      </c>
      <c r="AC7" s="8">
        <f t="shared" si="0"/>
        <v>1.3846153846153846</v>
      </c>
      <c r="AD7" s="8">
        <f t="shared" si="0"/>
        <v>0.5360824742268041</v>
      </c>
      <c r="AE7" s="8">
        <f t="shared" si="0"/>
        <v>0.6</v>
      </c>
      <c r="AF7" s="8">
        <f t="shared" si="0"/>
        <v>0.45</v>
      </c>
      <c r="AG7" s="8">
        <f t="shared" si="0"/>
        <v>0.7</v>
      </c>
      <c r="AH7" s="13">
        <f t="shared" si="0"/>
        <v>0.6888888888888889</v>
      </c>
      <c r="AI7" s="13">
        <f t="shared" si="0"/>
        <v>0.8910891089108911</v>
      </c>
      <c r="AJ7" s="13">
        <f t="shared" si="0"/>
        <v>0.8429752066115702</v>
      </c>
      <c r="AK7" s="8">
        <f t="shared" si="0"/>
        <v>1.9090909090909092</v>
      </c>
      <c r="AL7" s="8">
        <f aca="true" t="shared" si="1" ref="AL7:AQ7">+AL2/AL5</f>
        <v>0.5535714285714286</v>
      </c>
      <c r="AM7" s="8">
        <f t="shared" si="1"/>
        <v>0.375</v>
      </c>
      <c r="AN7" s="8">
        <f t="shared" si="1"/>
        <v>0.4444444444444444</v>
      </c>
      <c r="AO7" s="8">
        <f t="shared" si="1"/>
        <v>0.8712871287128713</v>
      </c>
      <c r="AP7" s="8">
        <f t="shared" si="1"/>
        <v>0.7912087912087912</v>
      </c>
      <c r="AQ7" s="8">
        <f t="shared" si="1"/>
        <v>1.2826086956521738</v>
      </c>
      <c r="AR7" s="23"/>
      <c r="AS7" s="23"/>
    </row>
    <row r="8" ht="14.25" thickBot="1"/>
    <row r="9" spans="1:43" ht="14.25" thickBot="1">
      <c r="A9" s="3" t="s">
        <v>17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  <c r="Y9" s="3">
        <v>7</v>
      </c>
      <c r="Z9" s="3">
        <v>8</v>
      </c>
      <c r="AA9" s="3">
        <v>9</v>
      </c>
      <c r="AB9" s="3">
        <v>10</v>
      </c>
      <c r="AC9" s="3">
        <v>11</v>
      </c>
      <c r="AD9" s="3">
        <v>12</v>
      </c>
      <c r="AE9" s="3">
        <v>13</v>
      </c>
      <c r="AF9" s="4">
        <v>14</v>
      </c>
      <c r="AG9" s="4">
        <v>15</v>
      </c>
      <c r="AH9" s="9">
        <v>16</v>
      </c>
      <c r="AI9" s="14">
        <v>17</v>
      </c>
      <c r="AJ9" s="14">
        <v>18</v>
      </c>
      <c r="AK9" s="3">
        <v>19</v>
      </c>
      <c r="AL9" s="3">
        <v>20</v>
      </c>
      <c r="AM9" s="3">
        <v>21</v>
      </c>
      <c r="AN9" s="3">
        <v>22</v>
      </c>
      <c r="AO9" s="3">
        <v>23</v>
      </c>
      <c r="AP9" s="3">
        <v>24</v>
      </c>
      <c r="AQ9" s="3">
        <v>25</v>
      </c>
    </row>
    <row r="10" spans="1:43" ht="13.5">
      <c r="A10" s="1" t="s">
        <v>2</v>
      </c>
      <c r="B10" s="1">
        <v>45</v>
      </c>
      <c r="C10" s="1">
        <v>54</v>
      </c>
      <c r="D10" s="1">
        <v>85</v>
      </c>
      <c r="E10" s="1">
        <v>70</v>
      </c>
      <c r="F10" s="1">
        <v>73</v>
      </c>
      <c r="G10" s="1">
        <v>76</v>
      </c>
      <c r="H10" s="1">
        <v>71</v>
      </c>
      <c r="I10" s="1">
        <v>41</v>
      </c>
      <c r="J10" s="1">
        <v>81</v>
      </c>
      <c r="K10" s="1">
        <v>52</v>
      </c>
      <c r="L10" s="1">
        <v>70</v>
      </c>
      <c r="M10" s="1">
        <v>29</v>
      </c>
      <c r="N10" s="1">
        <v>36</v>
      </c>
      <c r="O10" s="1">
        <v>93</v>
      </c>
      <c r="P10" s="1">
        <v>75</v>
      </c>
      <c r="Q10" s="1">
        <v>52</v>
      </c>
      <c r="R10" s="1">
        <v>57</v>
      </c>
      <c r="S10" s="1">
        <v>67</v>
      </c>
      <c r="T10" s="1">
        <v>32</v>
      </c>
      <c r="U10" s="1">
        <v>73</v>
      </c>
      <c r="V10" s="1">
        <v>46</v>
      </c>
      <c r="W10" s="1">
        <v>58</v>
      </c>
      <c r="X10" s="1">
        <v>29</v>
      </c>
      <c r="Y10" s="1">
        <v>39</v>
      </c>
      <c r="Z10" s="1">
        <v>35</v>
      </c>
      <c r="AA10" s="1">
        <v>36</v>
      </c>
      <c r="AB10" s="1">
        <v>45</v>
      </c>
      <c r="AC10" s="1">
        <v>63</v>
      </c>
      <c r="AD10" s="1">
        <v>34</v>
      </c>
      <c r="AE10" s="1">
        <v>40</v>
      </c>
      <c r="AF10" s="2">
        <v>37</v>
      </c>
      <c r="AG10" s="10">
        <v>75</v>
      </c>
      <c r="AH10" s="10">
        <v>66</v>
      </c>
      <c r="AI10" s="15">
        <v>66</v>
      </c>
      <c r="AJ10" s="15">
        <v>65</v>
      </c>
      <c r="AK10" s="1">
        <v>50</v>
      </c>
      <c r="AL10" s="1">
        <v>48</v>
      </c>
      <c r="AM10" s="1">
        <v>72</v>
      </c>
      <c r="AN10" s="1">
        <v>77</v>
      </c>
      <c r="AO10" s="1">
        <v>72</v>
      </c>
      <c r="AP10" s="1">
        <v>17</v>
      </c>
      <c r="AQ10" s="1">
        <v>53</v>
      </c>
    </row>
    <row r="11" spans="1:43" ht="13.5">
      <c r="A11" s="6" t="s">
        <v>3</v>
      </c>
      <c r="B11" s="6">
        <v>42</v>
      </c>
      <c r="C11" s="6">
        <v>45</v>
      </c>
      <c r="D11" s="6">
        <v>63</v>
      </c>
      <c r="E11" s="6">
        <v>54</v>
      </c>
      <c r="F11" s="6">
        <v>56</v>
      </c>
      <c r="G11" s="6">
        <v>38</v>
      </c>
      <c r="H11" s="6">
        <v>22</v>
      </c>
      <c r="I11" s="6">
        <v>37</v>
      </c>
      <c r="J11" s="6">
        <v>66</v>
      </c>
      <c r="K11" s="6">
        <v>46</v>
      </c>
      <c r="L11" s="6">
        <v>15</v>
      </c>
      <c r="M11" s="6">
        <v>19</v>
      </c>
      <c r="N11" s="6">
        <v>7</v>
      </c>
      <c r="O11" s="6">
        <v>51</v>
      </c>
      <c r="P11" s="6">
        <v>54</v>
      </c>
      <c r="Q11" s="6">
        <v>29</v>
      </c>
      <c r="R11" s="6">
        <v>54</v>
      </c>
      <c r="S11" s="6">
        <v>68</v>
      </c>
      <c r="T11" s="6">
        <v>53</v>
      </c>
      <c r="U11" s="6">
        <v>28</v>
      </c>
      <c r="V11" s="6">
        <v>36</v>
      </c>
      <c r="W11" s="6">
        <v>36</v>
      </c>
      <c r="X11" s="6">
        <v>39</v>
      </c>
      <c r="Y11" s="6">
        <v>62</v>
      </c>
      <c r="Z11" s="6">
        <v>61</v>
      </c>
      <c r="AA11" s="6">
        <v>54</v>
      </c>
      <c r="AB11" s="6">
        <v>33</v>
      </c>
      <c r="AC11" s="6">
        <v>52</v>
      </c>
      <c r="AD11" s="6">
        <v>41</v>
      </c>
      <c r="AE11" s="6">
        <v>65</v>
      </c>
      <c r="AF11" s="6">
        <v>49</v>
      </c>
      <c r="AG11" s="12">
        <v>46</v>
      </c>
      <c r="AH11" s="11">
        <v>79</v>
      </c>
      <c r="AI11" s="12">
        <v>46</v>
      </c>
      <c r="AJ11" s="12">
        <v>40</v>
      </c>
      <c r="AK11" s="6">
        <v>40</v>
      </c>
      <c r="AL11" s="6">
        <v>58</v>
      </c>
      <c r="AM11" s="6">
        <v>42</v>
      </c>
      <c r="AN11" s="6">
        <v>24</v>
      </c>
      <c r="AO11" s="6">
        <v>37</v>
      </c>
      <c r="AP11" s="6">
        <v>50</v>
      </c>
      <c r="AQ11" s="6">
        <v>29</v>
      </c>
    </row>
    <row r="12" spans="1:43" ht="13.5">
      <c r="A12" s="6" t="s">
        <v>4</v>
      </c>
      <c r="B12" s="6">
        <v>91</v>
      </c>
      <c r="C12" s="6">
        <v>107</v>
      </c>
      <c r="D12" s="6">
        <v>80</v>
      </c>
      <c r="E12" s="6">
        <v>112</v>
      </c>
      <c r="F12" s="6">
        <v>98</v>
      </c>
      <c r="G12" s="6">
        <v>97</v>
      </c>
      <c r="H12" s="6">
        <v>86</v>
      </c>
      <c r="I12" s="6">
        <v>73</v>
      </c>
      <c r="J12" s="6">
        <v>83</v>
      </c>
      <c r="K12" s="6">
        <v>84</v>
      </c>
      <c r="L12" s="6">
        <v>114</v>
      </c>
      <c r="M12" s="6">
        <v>108</v>
      </c>
      <c r="N12" s="6">
        <v>72</v>
      </c>
      <c r="O12" s="6">
        <v>131</v>
      </c>
      <c r="P12" s="6">
        <v>121</v>
      </c>
      <c r="Q12" s="6">
        <v>88</v>
      </c>
      <c r="R12" s="6">
        <v>161</v>
      </c>
      <c r="S12" s="6">
        <v>95</v>
      </c>
      <c r="T12" s="6">
        <v>138</v>
      </c>
      <c r="U12" s="6">
        <v>147</v>
      </c>
      <c r="V12" s="6">
        <v>118</v>
      </c>
      <c r="W12" s="6">
        <v>107</v>
      </c>
      <c r="X12" s="6">
        <v>92</v>
      </c>
      <c r="Y12" s="6">
        <v>102</v>
      </c>
      <c r="Z12" s="6">
        <v>111</v>
      </c>
      <c r="AA12" s="6">
        <v>136</v>
      </c>
      <c r="AB12" s="6">
        <v>159</v>
      </c>
      <c r="AC12" s="6">
        <v>112</v>
      </c>
      <c r="AD12" s="6">
        <v>120</v>
      </c>
      <c r="AE12" s="6">
        <v>97</v>
      </c>
      <c r="AF12" s="6">
        <v>83</v>
      </c>
      <c r="AG12" s="12">
        <v>94</v>
      </c>
      <c r="AH12" s="11">
        <v>101</v>
      </c>
      <c r="AI12" s="12">
        <v>82</v>
      </c>
      <c r="AJ12" s="12">
        <v>60</v>
      </c>
      <c r="AK12" s="6">
        <v>92</v>
      </c>
      <c r="AL12" s="6">
        <v>61</v>
      </c>
      <c r="AM12" s="6">
        <v>60</v>
      </c>
      <c r="AN12" s="6">
        <v>106</v>
      </c>
      <c r="AO12" s="6">
        <v>91</v>
      </c>
      <c r="AP12" s="6">
        <v>44</v>
      </c>
      <c r="AQ12" s="6">
        <v>94</v>
      </c>
    </row>
    <row r="13" spans="1:43" ht="13.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v>23</v>
      </c>
      <c r="W13" s="6">
        <v>23</v>
      </c>
      <c r="X13" s="6">
        <v>23</v>
      </c>
      <c r="Y13" s="6">
        <v>14</v>
      </c>
      <c r="Z13" s="6">
        <v>11</v>
      </c>
      <c r="AA13" s="6">
        <v>16</v>
      </c>
      <c r="AB13" s="6">
        <v>21</v>
      </c>
      <c r="AC13" s="6">
        <v>27</v>
      </c>
      <c r="AD13" s="6">
        <v>28</v>
      </c>
      <c r="AE13" s="6">
        <v>30</v>
      </c>
      <c r="AF13" s="6">
        <v>28</v>
      </c>
      <c r="AG13" s="6">
        <v>29</v>
      </c>
      <c r="AH13" s="12">
        <v>28</v>
      </c>
      <c r="AI13" s="12">
        <v>25</v>
      </c>
      <c r="AJ13" s="12">
        <v>21</v>
      </c>
      <c r="AK13" s="6">
        <v>19</v>
      </c>
      <c r="AL13" s="6">
        <v>20</v>
      </c>
      <c r="AM13" s="6">
        <v>18</v>
      </c>
      <c r="AN13" s="6">
        <v>15</v>
      </c>
      <c r="AO13" s="6">
        <v>8</v>
      </c>
      <c r="AP13" s="6">
        <v>7</v>
      </c>
      <c r="AQ13" s="6">
        <v>5</v>
      </c>
    </row>
    <row r="14" spans="1:43" ht="13.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 t="s">
        <v>5</v>
      </c>
      <c r="AF14" s="6" t="s">
        <v>8</v>
      </c>
      <c r="AG14" s="6" t="s">
        <v>5</v>
      </c>
      <c r="AH14" s="12" t="s">
        <v>5</v>
      </c>
      <c r="AI14" s="12" t="s">
        <v>5</v>
      </c>
      <c r="AJ14" s="12" t="s">
        <v>14</v>
      </c>
      <c r="AK14" s="6" t="s">
        <v>11</v>
      </c>
      <c r="AL14" s="6" t="s">
        <v>6</v>
      </c>
      <c r="AM14" s="6" t="s">
        <v>11</v>
      </c>
      <c r="AN14" s="6" t="s">
        <v>15</v>
      </c>
      <c r="AO14" s="6" t="s">
        <v>11</v>
      </c>
      <c r="AP14" s="6" t="s">
        <v>15</v>
      </c>
      <c r="AQ14" s="6" t="s">
        <v>8</v>
      </c>
    </row>
    <row r="15" spans="1:43" ht="13.5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>
        <f>+V10/V13</f>
        <v>2</v>
      </c>
      <c r="W15" s="8">
        <f aca="true" t="shared" si="2" ref="W15:AQ15">+W10/W13</f>
        <v>2.5217391304347827</v>
      </c>
      <c r="X15" s="8">
        <f t="shared" si="2"/>
        <v>1.2608695652173914</v>
      </c>
      <c r="Y15" s="8">
        <f t="shared" si="2"/>
        <v>2.7857142857142856</v>
      </c>
      <c r="Z15" s="8">
        <f t="shared" si="2"/>
        <v>3.1818181818181817</v>
      </c>
      <c r="AA15" s="8">
        <f t="shared" si="2"/>
        <v>2.25</v>
      </c>
      <c r="AB15" s="8">
        <f t="shared" si="2"/>
        <v>2.142857142857143</v>
      </c>
      <c r="AC15" s="8">
        <f t="shared" si="2"/>
        <v>2.3333333333333335</v>
      </c>
      <c r="AD15" s="8">
        <f t="shared" si="2"/>
        <v>1.2142857142857142</v>
      </c>
      <c r="AE15" s="8">
        <f t="shared" si="2"/>
        <v>1.3333333333333333</v>
      </c>
      <c r="AF15" s="8">
        <f t="shared" si="2"/>
        <v>1.3214285714285714</v>
      </c>
      <c r="AG15" s="8">
        <f t="shared" si="2"/>
        <v>2.586206896551724</v>
      </c>
      <c r="AH15" s="13">
        <f t="shared" si="2"/>
        <v>2.357142857142857</v>
      </c>
      <c r="AI15" s="13">
        <f t="shared" si="2"/>
        <v>2.64</v>
      </c>
      <c r="AJ15" s="13">
        <f t="shared" si="2"/>
        <v>3.0952380952380953</v>
      </c>
      <c r="AK15" s="8">
        <f t="shared" si="2"/>
        <v>2.6315789473684212</v>
      </c>
      <c r="AL15" s="8">
        <f t="shared" si="2"/>
        <v>2.4</v>
      </c>
      <c r="AM15" s="8">
        <f t="shared" si="2"/>
        <v>4</v>
      </c>
      <c r="AN15" s="8">
        <f t="shared" si="2"/>
        <v>5.133333333333334</v>
      </c>
      <c r="AO15" s="8">
        <f t="shared" si="2"/>
        <v>9</v>
      </c>
      <c r="AP15" s="8">
        <f t="shared" si="2"/>
        <v>2.4285714285714284</v>
      </c>
      <c r="AQ15" s="8">
        <f t="shared" si="2"/>
        <v>10.6</v>
      </c>
    </row>
    <row r="17" ht="13.5">
      <c r="X17" t="s">
        <v>12</v>
      </c>
    </row>
    <row r="18" ht="13.5">
      <c r="X18" t="s">
        <v>13</v>
      </c>
    </row>
    <row r="19" ht="14.25" thickBot="1"/>
    <row r="20" spans="1:48" ht="14.25" thickBot="1">
      <c r="A20" s="3" t="s">
        <v>19</v>
      </c>
      <c r="B20" s="16" t="s">
        <v>0</v>
      </c>
      <c r="C20" s="16">
        <v>48</v>
      </c>
      <c r="D20" s="16">
        <v>49</v>
      </c>
      <c r="E20" s="16">
        <v>50</v>
      </c>
      <c r="F20" s="16">
        <v>51</v>
      </c>
      <c r="G20" s="16">
        <v>52</v>
      </c>
      <c r="H20" s="16">
        <v>53</v>
      </c>
      <c r="I20" s="16">
        <v>54</v>
      </c>
      <c r="J20" s="16">
        <v>55</v>
      </c>
      <c r="K20" s="16">
        <v>56</v>
      </c>
      <c r="L20" s="16">
        <v>57</v>
      </c>
      <c r="M20" s="16">
        <v>58</v>
      </c>
      <c r="N20" s="16">
        <v>59</v>
      </c>
      <c r="O20" s="16">
        <v>60</v>
      </c>
      <c r="P20" s="16">
        <v>61</v>
      </c>
      <c r="Q20" s="16">
        <v>62</v>
      </c>
      <c r="R20" s="16">
        <v>63</v>
      </c>
      <c r="S20" s="16" t="s">
        <v>1</v>
      </c>
      <c r="T20" s="16">
        <v>2</v>
      </c>
      <c r="U20" s="16">
        <v>3</v>
      </c>
      <c r="V20" s="16">
        <v>4</v>
      </c>
      <c r="W20" s="16">
        <v>5</v>
      </c>
      <c r="X20" s="16">
        <v>6</v>
      </c>
      <c r="Y20" s="16">
        <v>7</v>
      </c>
      <c r="Z20" s="16">
        <v>8</v>
      </c>
      <c r="AA20" s="16">
        <v>9</v>
      </c>
      <c r="AB20" s="16">
        <v>10</v>
      </c>
      <c r="AC20" s="16">
        <v>11</v>
      </c>
      <c r="AD20" s="16">
        <v>12</v>
      </c>
      <c r="AE20" s="16">
        <v>13</v>
      </c>
      <c r="AF20" s="16">
        <v>14</v>
      </c>
      <c r="AG20" s="16">
        <v>15</v>
      </c>
      <c r="AH20" s="17">
        <v>16</v>
      </c>
      <c r="AI20" s="17">
        <v>17</v>
      </c>
      <c r="AJ20" s="17">
        <v>18</v>
      </c>
      <c r="AK20" s="16">
        <v>19</v>
      </c>
      <c r="AL20" s="16">
        <v>20</v>
      </c>
      <c r="AM20" s="16">
        <v>21</v>
      </c>
      <c r="AN20" s="16">
        <v>22</v>
      </c>
      <c r="AO20" s="16">
        <v>23</v>
      </c>
      <c r="AP20" s="16">
        <v>24</v>
      </c>
      <c r="AQ20" s="16">
        <v>25</v>
      </c>
      <c r="AR20" s="3">
        <v>26</v>
      </c>
      <c r="AS20" s="3">
        <v>27</v>
      </c>
      <c r="AT20" s="3">
        <v>28</v>
      </c>
      <c r="AU20" s="3">
        <v>29</v>
      </c>
      <c r="AV20" s="3">
        <v>30</v>
      </c>
    </row>
    <row r="21" spans="1:48" ht="13.5">
      <c r="A21" s="1" t="s">
        <v>2</v>
      </c>
      <c r="B21" s="18">
        <f>+B2+B10</f>
        <v>87</v>
      </c>
      <c r="C21" s="18">
        <f aca="true" t="shared" si="3" ref="C21:AQ21">+C2+C10</f>
        <v>116</v>
      </c>
      <c r="D21" s="18">
        <f t="shared" si="3"/>
        <v>141</v>
      </c>
      <c r="E21" s="18">
        <f t="shared" si="3"/>
        <v>109</v>
      </c>
      <c r="F21" s="18">
        <f t="shared" si="3"/>
        <v>118</v>
      </c>
      <c r="G21" s="18">
        <f t="shared" si="3"/>
        <v>98</v>
      </c>
      <c r="H21" s="18">
        <f t="shared" si="3"/>
        <v>115</v>
      </c>
      <c r="I21" s="18">
        <f t="shared" si="3"/>
        <v>202</v>
      </c>
      <c r="J21" s="18">
        <f t="shared" si="3"/>
        <v>164</v>
      </c>
      <c r="K21" s="18">
        <f t="shared" si="3"/>
        <v>107</v>
      </c>
      <c r="L21" s="18">
        <f t="shared" si="3"/>
        <v>225</v>
      </c>
      <c r="M21" s="18">
        <f t="shared" si="3"/>
        <v>163</v>
      </c>
      <c r="N21" s="18">
        <f t="shared" si="3"/>
        <v>190</v>
      </c>
      <c r="O21" s="18">
        <f t="shared" si="3"/>
        <v>257</v>
      </c>
      <c r="P21" s="18">
        <f t="shared" si="3"/>
        <v>234</v>
      </c>
      <c r="Q21" s="18">
        <f t="shared" si="3"/>
        <v>214</v>
      </c>
      <c r="R21" s="18">
        <f t="shared" si="3"/>
        <v>227</v>
      </c>
      <c r="S21" s="18">
        <f t="shared" si="3"/>
        <v>189</v>
      </c>
      <c r="T21" s="18">
        <f t="shared" si="3"/>
        <v>135</v>
      </c>
      <c r="U21" s="18">
        <f t="shared" si="3"/>
        <v>206</v>
      </c>
      <c r="V21" s="18">
        <f t="shared" si="3"/>
        <v>146</v>
      </c>
      <c r="W21" s="18">
        <f t="shared" si="3"/>
        <v>189</v>
      </c>
      <c r="X21" s="18">
        <f t="shared" si="3"/>
        <v>145</v>
      </c>
      <c r="Y21" s="18">
        <f t="shared" si="3"/>
        <v>99</v>
      </c>
      <c r="Z21" s="18">
        <f t="shared" si="3"/>
        <v>124</v>
      </c>
      <c r="AA21" s="18">
        <f t="shared" si="3"/>
        <v>138</v>
      </c>
      <c r="AB21" s="18">
        <f t="shared" si="3"/>
        <v>92</v>
      </c>
      <c r="AC21" s="18">
        <f t="shared" si="3"/>
        <v>189</v>
      </c>
      <c r="AD21" s="18">
        <f t="shared" si="3"/>
        <v>86</v>
      </c>
      <c r="AE21" s="18">
        <f t="shared" si="3"/>
        <v>91</v>
      </c>
      <c r="AF21" s="18">
        <f t="shared" si="3"/>
        <v>82</v>
      </c>
      <c r="AG21" s="18">
        <f t="shared" si="3"/>
        <v>131</v>
      </c>
      <c r="AH21" s="18">
        <f t="shared" si="3"/>
        <v>128</v>
      </c>
      <c r="AI21" s="18">
        <f t="shared" si="3"/>
        <v>156</v>
      </c>
      <c r="AJ21" s="18">
        <f t="shared" si="3"/>
        <v>167</v>
      </c>
      <c r="AK21" s="18">
        <f t="shared" si="3"/>
        <v>155</v>
      </c>
      <c r="AL21" s="18">
        <f t="shared" si="3"/>
        <v>79</v>
      </c>
      <c r="AM21" s="18">
        <f t="shared" si="3"/>
        <v>99</v>
      </c>
      <c r="AN21" s="18">
        <f t="shared" si="3"/>
        <v>109</v>
      </c>
      <c r="AO21" s="18">
        <f t="shared" si="3"/>
        <v>160</v>
      </c>
      <c r="AP21" s="18">
        <f t="shared" si="3"/>
        <v>89</v>
      </c>
      <c r="AQ21" s="18">
        <f t="shared" si="3"/>
        <v>171</v>
      </c>
      <c r="AR21" s="1">
        <v>53</v>
      </c>
      <c r="AS21" s="1">
        <v>29</v>
      </c>
      <c r="AT21" s="1">
        <v>118</v>
      </c>
      <c r="AU21" s="1">
        <v>57</v>
      </c>
      <c r="AV21" s="1">
        <v>52</v>
      </c>
    </row>
    <row r="22" spans="1:48" ht="13.5">
      <c r="A22" s="6" t="s">
        <v>3</v>
      </c>
      <c r="B22" s="19">
        <f>+B3+B11</f>
        <v>53</v>
      </c>
      <c r="C22" s="19">
        <f aca="true" t="shared" si="4" ref="C22:AQ22">+C3+C11</f>
        <v>108</v>
      </c>
      <c r="D22" s="19">
        <f t="shared" si="4"/>
        <v>81</v>
      </c>
      <c r="E22" s="19">
        <f t="shared" si="4"/>
        <v>79</v>
      </c>
      <c r="F22" s="19">
        <f t="shared" si="4"/>
        <v>79</v>
      </c>
      <c r="G22" s="19">
        <f t="shared" si="4"/>
        <v>49</v>
      </c>
      <c r="H22" s="19">
        <f t="shared" si="4"/>
        <v>41</v>
      </c>
      <c r="I22" s="19">
        <f t="shared" si="4"/>
        <v>90</v>
      </c>
      <c r="J22" s="19">
        <f t="shared" si="4"/>
        <v>95</v>
      </c>
      <c r="K22" s="19">
        <f t="shared" si="4"/>
        <v>75</v>
      </c>
      <c r="L22" s="19">
        <f t="shared" si="4"/>
        <v>106</v>
      </c>
      <c r="M22" s="19">
        <f t="shared" si="4"/>
        <v>69</v>
      </c>
      <c r="N22" s="19">
        <f t="shared" si="4"/>
        <v>90</v>
      </c>
      <c r="O22" s="19">
        <f t="shared" si="4"/>
        <v>98</v>
      </c>
      <c r="P22" s="19">
        <f t="shared" si="4"/>
        <v>102</v>
      </c>
      <c r="Q22" s="19">
        <f t="shared" si="4"/>
        <v>96</v>
      </c>
      <c r="R22" s="19">
        <f t="shared" si="4"/>
        <v>128</v>
      </c>
      <c r="S22" s="19">
        <f t="shared" si="4"/>
        <v>137</v>
      </c>
      <c r="T22" s="19">
        <f t="shared" si="4"/>
        <v>121</v>
      </c>
      <c r="U22" s="19">
        <f t="shared" si="4"/>
        <v>134</v>
      </c>
      <c r="V22" s="19">
        <f t="shared" si="4"/>
        <v>99</v>
      </c>
      <c r="W22" s="19">
        <f t="shared" si="4"/>
        <v>163</v>
      </c>
      <c r="X22" s="19">
        <f t="shared" si="4"/>
        <v>156</v>
      </c>
      <c r="Y22" s="19">
        <f t="shared" si="4"/>
        <v>134</v>
      </c>
      <c r="Z22" s="19">
        <f t="shared" si="4"/>
        <v>101</v>
      </c>
      <c r="AA22" s="19">
        <f t="shared" si="4"/>
        <v>121</v>
      </c>
      <c r="AB22" s="19">
        <f t="shared" si="4"/>
        <v>69</v>
      </c>
      <c r="AC22" s="19">
        <f t="shared" si="4"/>
        <v>137</v>
      </c>
      <c r="AD22" s="19">
        <f t="shared" si="4"/>
        <v>95</v>
      </c>
      <c r="AE22" s="19">
        <f t="shared" si="4"/>
        <v>120</v>
      </c>
      <c r="AF22" s="19">
        <f t="shared" si="4"/>
        <v>87</v>
      </c>
      <c r="AG22" s="19">
        <f t="shared" si="4"/>
        <v>101</v>
      </c>
      <c r="AH22" s="19">
        <f t="shared" si="4"/>
        <v>143</v>
      </c>
      <c r="AI22" s="19">
        <f t="shared" si="4"/>
        <v>152</v>
      </c>
      <c r="AJ22" s="19">
        <f t="shared" si="4"/>
        <v>126</v>
      </c>
      <c r="AK22" s="19">
        <f t="shared" si="4"/>
        <v>74</v>
      </c>
      <c r="AL22" s="19">
        <f t="shared" si="4"/>
        <v>100</v>
      </c>
      <c r="AM22" s="19">
        <f t="shared" si="4"/>
        <v>68</v>
      </c>
      <c r="AN22" s="19">
        <f t="shared" si="4"/>
        <v>80</v>
      </c>
      <c r="AO22" s="19">
        <f t="shared" si="4"/>
        <v>109</v>
      </c>
      <c r="AP22" s="19">
        <f t="shared" si="4"/>
        <v>94</v>
      </c>
      <c r="AQ22" s="19">
        <f t="shared" si="4"/>
        <v>99</v>
      </c>
      <c r="AR22" s="6">
        <v>66</v>
      </c>
      <c r="AS22" s="6">
        <v>55</v>
      </c>
      <c r="AT22" s="6">
        <v>102</v>
      </c>
      <c r="AU22" s="6">
        <v>71</v>
      </c>
      <c r="AV22" s="6">
        <v>103</v>
      </c>
    </row>
    <row r="23" spans="1:48" ht="13.5">
      <c r="A23" s="6" t="s">
        <v>4</v>
      </c>
      <c r="B23" s="19">
        <f>+B4+B12</f>
        <v>107</v>
      </c>
      <c r="C23" s="19">
        <f aca="true" t="shared" si="5" ref="C23:AQ23">+C4+C12</f>
        <v>164</v>
      </c>
      <c r="D23" s="19">
        <f t="shared" si="5"/>
        <v>106</v>
      </c>
      <c r="E23" s="19">
        <f t="shared" si="5"/>
        <v>170</v>
      </c>
      <c r="F23" s="19">
        <f t="shared" si="5"/>
        <v>136</v>
      </c>
      <c r="G23" s="19">
        <f t="shared" si="5"/>
        <v>159</v>
      </c>
      <c r="H23" s="19">
        <f t="shared" si="5"/>
        <v>144</v>
      </c>
      <c r="I23" s="19">
        <f t="shared" si="5"/>
        <v>186</v>
      </c>
      <c r="J23" s="19">
        <f t="shared" si="5"/>
        <v>227</v>
      </c>
      <c r="K23" s="19">
        <f t="shared" si="5"/>
        <v>181</v>
      </c>
      <c r="L23" s="19">
        <f t="shared" si="5"/>
        <v>314</v>
      </c>
      <c r="M23" s="19">
        <f t="shared" si="5"/>
        <v>199</v>
      </c>
      <c r="N23" s="19">
        <f t="shared" si="5"/>
        <v>210</v>
      </c>
      <c r="O23" s="19">
        <f t="shared" si="5"/>
        <v>318</v>
      </c>
      <c r="P23" s="19">
        <f t="shared" si="5"/>
        <v>325</v>
      </c>
      <c r="Q23" s="19">
        <f t="shared" si="5"/>
        <v>237</v>
      </c>
      <c r="R23" s="19">
        <f t="shared" si="5"/>
        <v>320</v>
      </c>
      <c r="S23" s="19">
        <f t="shared" si="5"/>
        <v>187</v>
      </c>
      <c r="T23" s="19">
        <f t="shared" si="5"/>
        <v>291</v>
      </c>
      <c r="U23" s="19">
        <f t="shared" si="5"/>
        <v>277</v>
      </c>
      <c r="V23" s="19">
        <f t="shared" si="5"/>
        <v>257</v>
      </c>
      <c r="W23" s="19">
        <f t="shared" si="5"/>
        <v>289</v>
      </c>
      <c r="X23" s="19">
        <f t="shared" si="5"/>
        <v>209</v>
      </c>
      <c r="Y23" s="19">
        <f t="shared" si="5"/>
        <v>238</v>
      </c>
      <c r="Z23" s="19">
        <f t="shared" si="5"/>
        <v>255</v>
      </c>
      <c r="AA23" s="19">
        <f t="shared" si="5"/>
        <v>225</v>
      </c>
      <c r="AB23" s="19">
        <f t="shared" si="5"/>
        <v>230</v>
      </c>
      <c r="AC23" s="19">
        <f t="shared" si="5"/>
        <v>244</v>
      </c>
      <c r="AD23" s="19">
        <f t="shared" si="5"/>
        <v>196</v>
      </c>
      <c r="AE23" s="19">
        <f t="shared" si="5"/>
        <v>221</v>
      </c>
      <c r="AF23" s="19">
        <f t="shared" si="5"/>
        <v>215</v>
      </c>
      <c r="AG23" s="19">
        <f t="shared" si="5"/>
        <v>165</v>
      </c>
      <c r="AH23" s="19">
        <f t="shared" si="5"/>
        <v>137</v>
      </c>
      <c r="AI23" s="19">
        <f t="shared" si="5"/>
        <v>255</v>
      </c>
      <c r="AJ23" s="19">
        <f t="shared" si="5"/>
        <v>182</v>
      </c>
      <c r="AK23" s="19">
        <f t="shared" si="5"/>
        <v>149</v>
      </c>
      <c r="AL23" s="19">
        <f t="shared" si="5"/>
        <v>100</v>
      </c>
      <c r="AM23" s="19">
        <f t="shared" si="5"/>
        <v>100</v>
      </c>
      <c r="AN23" s="19">
        <f t="shared" si="5"/>
        <v>142</v>
      </c>
      <c r="AO23" s="19">
        <f t="shared" si="5"/>
        <v>169</v>
      </c>
      <c r="AP23" s="19">
        <f t="shared" si="5"/>
        <v>105</v>
      </c>
      <c r="AQ23" s="19">
        <f t="shared" si="5"/>
        <v>150</v>
      </c>
      <c r="AR23" s="6">
        <v>61</v>
      </c>
      <c r="AS23" s="6">
        <v>26</v>
      </c>
      <c r="AT23" s="6">
        <v>70</v>
      </c>
      <c r="AU23" s="6">
        <v>128</v>
      </c>
      <c r="AV23" s="6">
        <v>79</v>
      </c>
    </row>
    <row r="24" spans="1:48" ht="13.5">
      <c r="A24" s="6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f>+V5+V13</f>
        <v>107</v>
      </c>
      <c r="W24" s="19">
        <f aca="true" t="shared" si="6" ref="W24:AQ24">+W5+W13</f>
        <v>123</v>
      </c>
      <c r="X24" s="19">
        <f t="shared" si="6"/>
        <v>121</v>
      </c>
      <c r="Y24" s="19">
        <f t="shared" si="6"/>
        <v>109</v>
      </c>
      <c r="Z24" s="19">
        <f t="shared" si="6"/>
        <v>116</v>
      </c>
      <c r="AA24" s="19">
        <f t="shared" si="6"/>
        <v>104</v>
      </c>
      <c r="AB24" s="19">
        <f t="shared" si="6"/>
        <v>116</v>
      </c>
      <c r="AC24" s="19">
        <f t="shared" si="6"/>
        <v>118</v>
      </c>
      <c r="AD24" s="19">
        <f t="shared" si="6"/>
        <v>125</v>
      </c>
      <c r="AE24" s="19">
        <f t="shared" si="6"/>
        <v>115</v>
      </c>
      <c r="AF24" s="19">
        <f t="shared" si="6"/>
        <v>128</v>
      </c>
      <c r="AG24" s="19">
        <f t="shared" si="6"/>
        <v>109</v>
      </c>
      <c r="AH24" s="19">
        <f t="shared" si="6"/>
        <v>118</v>
      </c>
      <c r="AI24" s="19">
        <f t="shared" si="6"/>
        <v>126</v>
      </c>
      <c r="AJ24" s="19">
        <f t="shared" si="6"/>
        <v>142</v>
      </c>
      <c r="AK24" s="19">
        <f t="shared" si="6"/>
        <v>74</v>
      </c>
      <c r="AL24" s="19">
        <f t="shared" si="6"/>
        <v>76</v>
      </c>
      <c r="AM24" s="19">
        <f t="shared" si="6"/>
        <v>90</v>
      </c>
      <c r="AN24" s="19">
        <f t="shared" si="6"/>
        <v>87</v>
      </c>
      <c r="AO24" s="19">
        <f t="shared" si="6"/>
        <v>109</v>
      </c>
      <c r="AP24" s="19">
        <f t="shared" si="6"/>
        <v>98</v>
      </c>
      <c r="AQ24" s="19">
        <f t="shared" si="6"/>
        <v>97</v>
      </c>
      <c r="AR24" s="6">
        <v>108</v>
      </c>
      <c r="AS24" s="6">
        <v>123</v>
      </c>
      <c r="AT24" s="6">
        <v>107</v>
      </c>
      <c r="AU24" s="6">
        <v>109</v>
      </c>
      <c r="AV24" s="6">
        <v>190</v>
      </c>
    </row>
    <row r="25" spans="1:48" ht="13.5">
      <c r="A25" s="6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  <c r="AI25" s="20"/>
      <c r="AJ25" s="20"/>
      <c r="AK25" s="19"/>
      <c r="AL25" s="19"/>
      <c r="AM25" s="19"/>
      <c r="AN25" s="19"/>
      <c r="AO25" s="19"/>
      <c r="AP25" s="19"/>
      <c r="AQ25" s="19"/>
      <c r="AR25" s="6" t="s">
        <v>5</v>
      </c>
      <c r="AS25" s="6" t="s">
        <v>8</v>
      </c>
      <c r="AT25" s="6" t="s">
        <v>5</v>
      </c>
      <c r="AU25" s="6" t="s">
        <v>15</v>
      </c>
      <c r="AV25" s="6" t="s">
        <v>5</v>
      </c>
    </row>
    <row r="26" spans="1:48" ht="13.5">
      <c r="A26" s="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1">
        <f>+V21/V24</f>
        <v>1.3644859813084111</v>
      </c>
      <c r="W26" s="21">
        <f aca="true" t="shared" si="7" ref="W26:AQ26">+W21/W24</f>
        <v>1.5365853658536586</v>
      </c>
      <c r="X26" s="21">
        <f t="shared" si="7"/>
        <v>1.1983471074380165</v>
      </c>
      <c r="Y26" s="21">
        <f t="shared" si="7"/>
        <v>0.908256880733945</v>
      </c>
      <c r="Z26" s="21">
        <f t="shared" si="7"/>
        <v>1.0689655172413792</v>
      </c>
      <c r="AA26" s="21">
        <f t="shared" si="7"/>
        <v>1.3269230769230769</v>
      </c>
      <c r="AB26" s="21">
        <f t="shared" si="7"/>
        <v>0.7931034482758621</v>
      </c>
      <c r="AC26" s="21">
        <f t="shared" si="7"/>
        <v>1.6016949152542372</v>
      </c>
      <c r="AD26" s="21">
        <f t="shared" si="7"/>
        <v>0.688</v>
      </c>
      <c r="AE26" s="21">
        <f t="shared" si="7"/>
        <v>0.7913043478260869</v>
      </c>
      <c r="AF26" s="21">
        <f t="shared" si="7"/>
        <v>0.640625</v>
      </c>
      <c r="AG26" s="21">
        <f t="shared" si="7"/>
        <v>1.201834862385321</v>
      </c>
      <c r="AH26" s="21">
        <f t="shared" si="7"/>
        <v>1.0847457627118644</v>
      </c>
      <c r="AI26" s="21">
        <f t="shared" si="7"/>
        <v>1.2380952380952381</v>
      </c>
      <c r="AJ26" s="21">
        <f t="shared" si="7"/>
        <v>1.176056338028169</v>
      </c>
      <c r="AK26" s="21">
        <f t="shared" si="7"/>
        <v>2.0945945945945947</v>
      </c>
      <c r="AL26" s="21">
        <f t="shared" si="7"/>
        <v>1.0394736842105263</v>
      </c>
      <c r="AM26" s="21">
        <f t="shared" si="7"/>
        <v>1.1</v>
      </c>
      <c r="AN26" s="21">
        <f t="shared" si="7"/>
        <v>1.2528735632183907</v>
      </c>
      <c r="AO26" s="21">
        <f t="shared" si="7"/>
        <v>1.4678899082568808</v>
      </c>
      <c r="AP26" s="21">
        <f t="shared" si="7"/>
        <v>0.9081632653061225</v>
      </c>
      <c r="AQ26" s="21">
        <f t="shared" si="7"/>
        <v>1.7628865979381443</v>
      </c>
      <c r="AR26" s="8">
        <f>+AR21/AR24</f>
        <v>0.49074074074074076</v>
      </c>
      <c r="AS26" s="8">
        <f>+AS21/AS24</f>
        <v>0.23577235772357724</v>
      </c>
      <c r="AT26" s="8">
        <f>+AT21/AT24</f>
        <v>1.102803738317757</v>
      </c>
      <c r="AU26" s="8">
        <f>+AU21/AU24</f>
        <v>0.5229357798165137</v>
      </c>
      <c r="AV26" s="8">
        <f>+AV21/AV24</f>
        <v>0.2736842105263158</v>
      </c>
    </row>
    <row r="29" ht="13.5">
      <c r="AO29" t="s">
        <v>20</v>
      </c>
    </row>
  </sheetData>
  <sheetProtection/>
  <printOptions/>
  <pageMargins left="0.75" right="0.25" top="1" bottom="1" header="0.512" footer="0.512"/>
  <pageSetup horizontalDpi="600" verticalDpi="600" orientation="landscape" paperSize="9" scale="54" r:id="rId2"/>
  <colBreaks count="1" manualBreakCount="1">
    <brk id="47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2004-12-28T01:01:30Z</cp:lastPrinted>
  <dcterms:created xsi:type="dcterms:W3CDTF">2002-09-12T06:01:39Z</dcterms:created>
  <dcterms:modified xsi:type="dcterms:W3CDTF">2018-09-28T04:54:15Z</dcterms:modified>
  <cp:category/>
  <cp:version/>
  <cp:contentType/>
  <cp:contentStatus/>
</cp:coreProperties>
</file>