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210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'Sheet1'!$A$1:$AV$79</definedName>
  </definedNames>
  <calcPr fullCalcOnLoad="1"/>
</workbook>
</file>

<file path=xl/sharedStrings.xml><?xml version="1.0" encoding="utf-8"?>
<sst xmlns="http://schemas.openxmlformats.org/spreadsheetml/2006/main" count="92" uniqueCount="72">
  <si>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</si>
  <si>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</si>
  <si>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</si>
  <si>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</si>
  <si>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</si>
  <si>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</si>
  <si>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</si>
  <si>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</si>
  <si>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一人あたり確認数</t>
  </si>
  <si>
    <t>雨</t>
  </si>
  <si>
    <t>曇</t>
  </si>
  <si>
    <t>晴</t>
  </si>
  <si>
    <t>H23ツバメ調査集計</t>
  </si>
  <si>
    <t>ツバメについて</t>
  </si>
  <si>
    <t>コシアカツバメについて</t>
  </si>
  <si>
    <t>イワツバメについて</t>
  </si>
  <si>
    <t>児童の意識</t>
  </si>
  <si>
    <t>地域住民の意識</t>
  </si>
  <si>
    <t>担当     児童数</t>
  </si>
  <si>
    <t>成鳥の数</t>
  </si>
  <si>
    <t>家の中の巣</t>
  </si>
  <si>
    <t>軒下の巣</t>
  </si>
  <si>
    <t>建物の中の巣</t>
  </si>
  <si>
    <t>建物の外の巣</t>
  </si>
  <si>
    <t>その他
橋の下</t>
  </si>
  <si>
    <t>その他
電柱等</t>
  </si>
  <si>
    <t>その他
以外</t>
  </si>
  <si>
    <t>使用中の巣</t>
  </si>
  <si>
    <t>はい</t>
  </si>
  <si>
    <t>いいえ</t>
  </si>
  <si>
    <t>歓迎する</t>
  </si>
  <si>
    <t>歓迎しない</t>
  </si>
  <si>
    <t>宇気Ａ</t>
  </si>
  <si>
    <t>宇気Ｂ</t>
  </si>
  <si>
    <t>宇気Ｃ</t>
  </si>
  <si>
    <t>宇気Ｄ</t>
  </si>
  <si>
    <t>宇気Ｅ</t>
  </si>
  <si>
    <t>七窪Ａ・森Ｂ</t>
  </si>
  <si>
    <t>七窪Ｂ</t>
  </si>
  <si>
    <t>七窪Ｃ・森Ｆ</t>
  </si>
  <si>
    <t>七窪Ｄ</t>
  </si>
  <si>
    <t>森Ａ</t>
  </si>
  <si>
    <t>森Ｃ・森Ｅ</t>
  </si>
  <si>
    <t>森Ｄ</t>
  </si>
  <si>
    <t>森Ｆ</t>
  </si>
  <si>
    <t>宇野気Ａ・宇野気Ｂ</t>
  </si>
  <si>
    <t>宇野気Ｃ</t>
  </si>
  <si>
    <t>宇野気Ｄ</t>
  </si>
  <si>
    <t>宇野気Ｅ</t>
  </si>
  <si>
    <t>狩鹿野</t>
  </si>
  <si>
    <t>指江</t>
  </si>
  <si>
    <t>多田</t>
  </si>
  <si>
    <t>上山田・下山田</t>
  </si>
  <si>
    <t>気屋</t>
  </si>
  <si>
    <t>鉢伏</t>
  </si>
  <si>
    <t>内日角Ａ</t>
  </si>
  <si>
    <t>内日角Ｂ</t>
  </si>
  <si>
    <t>内日角Ｃ</t>
  </si>
  <si>
    <t>内日角Ｄ</t>
  </si>
  <si>
    <t>内日角Ｅ</t>
  </si>
  <si>
    <t>大崎Ａ</t>
  </si>
  <si>
    <t>大崎Ｂ</t>
  </si>
  <si>
    <t>大崎Ｃ・内日角Ｆ</t>
  </si>
  <si>
    <t>大崎Ｄ</t>
  </si>
  <si>
    <t>大崎Ｅ</t>
  </si>
  <si>
    <t>大崎Ｆ</t>
  </si>
  <si>
    <t>合　　　計</t>
  </si>
  <si>
    <t>　</t>
  </si>
  <si>
    <t>南先生から下記の資料をいただきました。</t>
  </si>
  <si>
    <t xml:space="preserve"> </t>
  </si>
  <si>
    <t xml:space="preserve"> 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</si>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</sst>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23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かほく市立宇ノ気小学校成鳥確認数等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72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4829344"/>
        <c:axId val="810913"/>
      </c:line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0913"/>
        <c:crosses val="autoZero"/>
        <c:auto val="1"/>
        <c:lblOffset val="100"/>
        <c:tickLblSkip val="1"/>
        <c:noMultiLvlLbl val="0"/>
      </c:catAx>
      <c:valAx>
        <c:axId val="810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93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03725"/>
          <c:w val="0.10175"/>
          <c:h val="0.1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33</xdr:col>
      <xdr:colOff>9525</xdr:colOff>
      <xdr:row>35</xdr:row>
      <xdr:rowOff>76200</xdr:rowOff>
    </xdr:to>
    <xdr:graphicFrame>
      <xdr:nvGraphicFramePr>
        <xdr:cNvPr id="1" name="グラフ 1"/>
        <xdr:cNvGraphicFramePr/>
      </xdr:nvGraphicFramePr>
      <xdr:xfrm>
        <a:off x="0" y="1685925"/>
        <a:ext cx="12715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21</xdr:col>
      <xdr:colOff>114300</xdr:colOff>
      <xdr:row>34</xdr:row>
      <xdr:rowOff>9525</xdr:rowOff>
    </xdr:from>
    <xdr:to>
      <xdr:col>40</xdr:col>
      <xdr:colOff>209550</xdr:colOff>
      <xdr:row>88</xdr:row>
      <xdr:rowOff>123825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5876925"/>
          <a:ext cx="7115175" cy="988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76"/>
  <sheetViews>
    <sheetView tabSelected="1" view="pageBreakPreview" zoomScaleSheetLayoutView="100" zoomScalePageLayoutView="0" workbookViewId="0" topLeftCell="D14">
      <selection activeCell="AV9" sqref="AV9"/>
    </sheetView>
  </sheetViews>
  <sheetFormatPr defaultColWidth="9.00390625" defaultRowHeight="13.5"/>
  <cols>
    <col min="1" max="1" width="16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5.75390625" style="0" customWidth="1"/>
    <col min="34" max="34" width="5.25390625" style="0" customWidth="1"/>
    <col min="35" max="37" width="5.50390625" style="0" customWidth="1"/>
    <col min="38" max="38" width="5.125" style="0" customWidth="1"/>
    <col min="39" max="39" width="5.25390625" style="0" customWidth="1"/>
    <col min="40" max="40" width="4.75390625" style="0" customWidth="1"/>
    <col min="41" max="41" width="5.00390625" style="0" customWidth="1"/>
    <col min="42" max="43" width="5.375" style="0" customWidth="1"/>
  </cols>
  <sheetData>
    <row r="1" ht="14.25" thickBot="1"/>
    <row r="2" spans="1:48" s="16" customFormat="1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10">
        <v>15</v>
      </c>
      <c r="AH2" s="5">
        <v>16</v>
      </c>
      <c r="AI2" s="20">
        <v>17</v>
      </c>
      <c r="AJ2" s="20">
        <v>18</v>
      </c>
      <c r="AK2" s="20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  <c r="AV2" s="1">
        <v>30</v>
      </c>
    </row>
    <row r="3" spans="1:48" s="16" customFormat="1" ht="14.25" thickBot="1">
      <c r="A3" s="4" t="s">
        <v>2</v>
      </c>
      <c r="B3" s="3">
        <v>273</v>
      </c>
      <c r="C3" s="2">
        <v>232</v>
      </c>
      <c r="D3" s="2">
        <v>333</v>
      </c>
      <c r="E3" s="2">
        <v>271</v>
      </c>
      <c r="F3" s="2">
        <v>365</v>
      </c>
      <c r="G3" s="2">
        <v>281</v>
      </c>
      <c r="H3" s="2">
        <v>311</v>
      </c>
      <c r="I3" s="2">
        <v>315</v>
      </c>
      <c r="J3" s="2">
        <v>201</v>
      </c>
      <c r="K3" s="2">
        <v>244</v>
      </c>
      <c r="L3" s="2">
        <v>263</v>
      </c>
      <c r="M3" s="2">
        <v>328</v>
      </c>
      <c r="N3" s="2">
        <v>282</v>
      </c>
      <c r="O3" s="2">
        <v>273</v>
      </c>
      <c r="P3" s="2">
        <v>233</v>
      </c>
      <c r="Q3" s="2">
        <v>241</v>
      </c>
      <c r="R3" s="2">
        <v>265</v>
      </c>
      <c r="S3" s="2">
        <v>293</v>
      </c>
      <c r="T3" s="2">
        <v>250</v>
      </c>
      <c r="U3" s="2">
        <v>331</v>
      </c>
      <c r="V3" s="2">
        <v>193</v>
      </c>
      <c r="W3" s="2">
        <v>251</v>
      </c>
      <c r="X3" s="2">
        <v>266</v>
      </c>
      <c r="Y3" s="2">
        <v>394</v>
      </c>
      <c r="Z3" s="2">
        <v>393</v>
      </c>
      <c r="AA3" s="2">
        <v>291</v>
      </c>
      <c r="AB3" s="2">
        <v>350</v>
      </c>
      <c r="AC3" s="2">
        <v>239</v>
      </c>
      <c r="AD3" s="2">
        <v>160</v>
      </c>
      <c r="AE3" s="2">
        <v>206</v>
      </c>
      <c r="AF3" s="6">
        <v>302</v>
      </c>
      <c r="AG3" s="9">
        <v>203</v>
      </c>
      <c r="AH3" s="9">
        <v>173</v>
      </c>
      <c r="AI3" s="21">
        <v>234</v>
      </c>
      <c r="AJ3" s="21">
        <v>176</v>
      </c>
      <c r="AK3" s="21">
        <v>124</v>
      </c>
      <c r="AL3" s="2">
        <v>193</v>
      </c>
      <c r="AM3" s="2">
        <v>180</v>
      </c>
      <c r="AN3" s="2">
        <v>94</v>
      </c>
      <c r="AO3" s="2">
        <v>95</v>
      </c>
      <c r="AP3" s="2">
        <v>143</v>
      </c>
      <c r="AQ3" s="2">
        <v>136</v>
      </c>
      <c r="AR3" s="2">
        <v>88</v>
      </c>
      <c r="AS3" s="2">
        <v>112</v>
      </c>
      <c r="AT3" s="2">
        <v>74</v>
      </c>
      <c r="AU3" s="2">
        <v>118</v>
      </c>
      <c r="AV3" s="2">
        <v>156</v>
      </c>
    </row>
    <row r="4" spans="1:48" s="16" customFormat="1" ht="14.25" thickBot="1">
      <c r="A4" s="4" t="s">
        <v>3</v>
      </c>
      <c r="B4" s="3">
        <v>120</v>
      </c>
      <c r="C4" s="2">
        <v>122</v>
      </c>
      <c r="D4" s="2">
        <v>177</v>
      </c>
      <c r="E4" s="2">
        <v>182</v>
      </c>
      <c r="F4" s="2">
        <v>206</v>
      </c>
      <c r="G4" s="2">
        <v>98</v>
      </c>
      <c r="H4" s="2">
        <v>164</v>
      </c>
      <c r="I4" s="2">
        <v>211</v>
      </c>
      <c r="J4" s="2">
        <v>133</v>
      </c>
      <c r="K4" s="2">
        <v>142</v>
      </c>
      <c r="L4" s="2">
        <v>131</v>
      </c>
      <c r="M4" s="2">
        <v>143</v>
      </c>
      <c r="N4" s="2">
        <v>155</v>
      </c>
      <c r="O4" s="2">
        <v>230</v>
      </c>
      <c r="P4" s="2">
        <v>184</v>
      </c>
      <c r="Q4" s="2">
        <v>170</v>
      </c>
      <c r="R4" s="2">
        <v>186</v>
      </c>
      <c r="S4" s="2">
        <v>235</v>
      </c>
      <c r="T4" s="2">
        <v>198</v>
      </c>
      <c r="U4" s="2">
        <v>229</v>
      </c>
      <c r="V4" s="2">
        <v>280</v>
      </c>
      <c r="W4" s="2">
        <v>222</v>
      </c>
      <c r="X4" s="2">
        <v>320</v>
      </c>
      <c r="Y4" s="2">
        <v>360</v>
      </c>
      <c r="Z4" s="2">
        <v>341</v>
      </c>
      <c r="AA4" s="2">
        <v>223</v>
      </c>
      <c r="AB4" s="2">
        <v>264</v>
      </c>
      <c r="AC4" s="2">
        <v>219</v>
      </c>
      <c r="AD4" s="2">
        <v>156</v>
      </c>
      <c r="AE4" s="2">
        <v>194</v>
      </c>
      <c r="AF4" s="6">
        <v>224</v>
      </c>
      <c r="AG4" s="8">
        <v>157</v>
      </c>
      <c r="AH4" s="8">
        <v>145</v>
      </c>
      <c r="AI4" s="6">
        <v>255</v>
      </c>
      <c r="AJ4" s="6">
        <v>179</v>
      </c>
      <c r="AK4" s="6">
        <v>138</v>
      </c>
      <c r="AL4" s="2">
        <v>202</v>
      </c>
      <c r="AM4" s="2">
        <v>177</v>
      </c>
      <c r="AN4" s="2">
        <v>107</v>
      </c>
      <c r="AO4" s="2">
        <v>192</v>
      </c>
      <c r="AP4" s="2">
        <v>162</v>
      </c>
      <c r="AQ4" s="2">
        <v>163</v>
      </c>
      <c r="AR4" s="2">
        <v>88</v>
      </c>
      <c r="AS4" s="2">
        <v>139</v>
      </c>
      <c r="AT4" s="2">
        <v>105</v>
      </c>
      <c r="AU4" s="2">
        <v>74</v>
      </c>
      <c r="AV4" s="2">
        <v>116</v>
      </c>
    </row>
    <row r="5" spans="1:48" s="16" customFormat="1" ht="13.5">
      <c r="A5" s="17" t="s">
        <v>4</v>
      </c>
      <c r="B5" s="11">
        <v>149</v>
      </c>
      <c r="C5" s="12">
        <v>257</v>
      </c>
      <c r="D5" s="12">
        <v>213</v>
      </c>
      <c r="E5" s="12">
        <v>284</v>
      </c>
      <c r="F5" s="12">
        <v>307</v>
      </c>
      <c r="G5" s="12">
        <v>226</v>
      </c>
      <c r="H5" s="12">
        <v>354</v>
      </c>
      <c r="I5" s="12">
        <v>368</v>
      </c>
      <c r="J5" s="12">
        <v>382</v>
      </c>
      <c r="K5" s="12">
        <v>451</v>
      </c>
      <c r="L5" s="12">
        <v>428</v>
      </c>
      <c r="M5" s="12">
        <v>418</v>
      </c>
      <c r="N5" s="12">
        <v>418</v>
      </c>
      <c r="O5" s="12">
        <v>487</v>
      </c>
      <c r="P5" s="12">
        <v>479</v>
      </c>
      <c r="Q5" s="12">
        <v>374</v>
      </c>
      <c r="R5" s="12">
        <v>384</v>
      </c>
      <c r="S5" s="12">
        <v>533</v>
      </c>
      <c r="T5" s="12">
        <v>392</v>
      </c>
      <c r="U5" s="12">
        <v>356</v>
      </c>
      <c r="V5" s="12">
        <v>242</v>
      </c>
      <c r="W5" s="12">
        <v>133</v>
      </c>
      <c r="X5" s="12">
        <v>241</v>
      </c>
      <c r="Y5" s="12">
        <v>490</v>
      </c>
      <c r="Z5" s="12">
        <v>519</v>
      </c>
      <c r="AA5" s="12">
        <v>453</v>
      </c>
      <c r="AB5" s="12">
        <v>472</v>
      </c>
      <c r="AC5" s="12">
        <v>455</v>
      </c>
      <c r="AD5" s="12">
        <v>241</v>
      </c>
      <c r="AE5" s="12">
        <v>293</v>
      </c>
      <c r="AF5" s="13">
        <v>463</v>
      </c>
      <c r="AG5" s="14">
        <v>356</v>
      </c>
      <c r="AH5" s="14">
        <v>356</v>
      </c>
      <c r="AI5" s="6">
        <v>315</v>
      </c>
      <c r="AJ5" s="6">
        <v>207</v>
      </c>
      <c r="AK5" s="6">
        <v>316</v>
      </c>
      <c r="AL5" s="2">
        <v>303</v>
      </c>
      <c r="AM5" s="2">
        <v>281</v>
      </c>
      <c r="AN5" s="2">
        <v>186</v>
      </c>
      <c r="AO5" s="2">
        <v>197</v>
      </c>
      <c r="AP5" s="2">
        <v>270</v>
      </c>
      <c r="AQ5" s="2">
        <v>306</v>
      </c>
      <c r="AR5" s="2">
        <v>167</v>
      </c>
      <c r="AS5" s="2">
        <v>255</v>
      </c>
      <c r="AT5" s="2">
        <v>124</v>
      </c>
      <c r="AU5" s="2">
        <v>101</v>
      </c>
      <c r="AV5" s="2">
        <v>218</v>
      </c>
    </row>
    <row r="6" spans="1:48" s="16" customFormat="1" ht="13.5">
      <c r="A6" s="15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118</v>
      </c>
      <c r="W6" s="2">
        <v>108</v>
      </c>
      <c r="X6" s="2">
        <v>117</v>
      </c>
      <c r="Y6" s="2">
        <v>136</v>
      </c>
      <c r="Z6" s="2">
        <v>126</v>
      </c>
      <c r="AA6" s="2">
        <v>126</v>
      </c>
      <c r="AB6" s="2">
        <v>119</v>
      </c>
      <c r="AC6" s="2">
        <v>127</v>
      </c>
      <c r="AD6" s="2">
        <v>117</v>
      </c>
      <c r="AE6" s="2">
        <v>117</v>
      </c>
      <c r="AF6" s="2">
        <v>133</v>
      </c>
      <c r="AG6" s="7">
        <v>142</v>
      </c>
      <c r="AH6" s="8">
        <v>125</v>
      </c>
      <c r="AI6" s="6">
        <v>143</v>
      </c>
      <c r="AJ6" s="6">
        <v>118</v>
      </c>
      <c r="AK6" s="6">
        <v>134</v>
      </c>
      <c r="AL6" s="2">
        <v>153</v>
      </c>
      <c r="AM6" s="2">
        <v>138</v>
      </c>
      <c r="AN6" s="2">
        <v>134</v>
      </c>
      <c r="AO6" s="2">
        <v>147</v>
      </c>
      <c r="AP6" s="2">
        <v>136</v>
      </c>
      <c r="AQ6" s="2">
        <v>150</v>
      </c>
      <c r="AR6" s="2">
        <v>116</v>
      </c>
      <c r="AS6" s="2">
        <v>138</v>
      </c>
      <c r="AT6" s="2">
        <v>144</v>
      </c>
      <c r="AU6" s="2">
        <v>99</v>
      </c>
      <c r="AV6" s="2">
        <v>123</v>
      </c>
    </row>
    <row r="7" spans="1:48" s="16" customFormat="1" ht="13.5">
      <c r="A7" s="15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9</v>
      </c>
      <c r="AG7" s="2" t="s">
        <v>5</v>
      </c>
      <c r="AH7" s="6" t="s">
        <v>5</v>
      </c>
      <c r="AI7" s="6" t="s">
        <v>10</v>
      </c>
      <c r="AJ7" s="6" t="s">
        <v>9</v>
      </c>
      <c r="AK7" s="2" t="s">
        <v>11</v>
      </c>
      <c r="AL7" s="2" t="s">
        <v>11</v>
      </c>
      <c r="AM7" s="2" t="s">
        <v>11</v>
      </c>
      <c r="AN7" s="2" t="s">
        <v>11</v>
      </c>
      <c r="AO7" s="2" t="s">
        <v>11</v>
      </c>
      <c r="AP7" s="2" t="s">
        <v>11</v>
      </c>
      <c r="AQ7" s="2" t="s">
        <v>11</v>
      </c>
      <c r="AR7" s="6" t="s">
        <v>10</v>
      </c>
      <c r="AS7" s="6" t="s">
        <v>5</v>
      </c>
      <c r="AT7" s="6" t="s">
        <v>5</v>
      </c>
      <c r="AU7" s="6" t="s">
        <v>5</v>
      </c>
      <c r="AV7" s="6" t="s">
        <v>71</v>
      </c>
    </row>
    <row r="8" spans="1:48" s="16" customFormat="1" ht="13.5">
      <c r="A8" s="15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>
        <f>+V3/V6</f>
        <v>1.6355932203389831</v>
      </c>
      <c r="W8" s="18">
        <f aca="true" t="shared" si="0" ref="W8:AK8">+W3/W6</f>
        <v>2.324074074074074</v>
      </c>
      <c r="X8" s="18">
        <f t="shared" si="0"/>
        <v>2.2735042735042734</v>
      </c>
      <c r="Y8" s="18">
        <f t="shared" si="0"/>
        <v>2.8970588235294117</v>
      </c>
      <c r="Z8" s="18">
        <f t="shared" si="0"/>
        <v>3.119047619047619</v>
      </c>
      <c r="AA8" s="18">
        <f t="shared" si="0"/>
        <v>2.3095238095238093</v>
      </c>
      <c r="AB8" s="18">
        <f t="shared" si="0"/>
        <v>2.9411764705882355</v>
      </c>
      <c r="AC8" s="18">
        <f t="shared" si="0"/>
        <v>1.8818897637795275</v>
      </c>
      <c r="AD8" s="18">
        <f t="shared" si="0"/>
        <v>1.3675213675213675</v>
      </c>
      <c r="AE8" s="18">
        <f t="shared" si="0"/>
        <v>1.7606837606837606</v>
      </c>
      <c r="AF8" s="18">
        <f t="shared" si="0"/>
        <v>2.2706766917293235</v>
      </c>
      <c r="AG8" s="18">
        <f t="shared" si="0"/>
        <v>1.4295774647887325</v>
      </c>
      <c r="AH8" s="19">
        <f t="shared" si="0"/>
        <v>1.384</v>
      </c>
      <c r="AI8" s="19">
        <f t="shared" si="0"/>
        <v>1.6363636363636365</v>
      </c>
      <c r="AJ8" s="19">
        <f t="shared" si="0"/>
        <v>1.4915254237288136</v>
      </c>
      <c r="AK8" s="18">
        <f t="shared" si="0"/>
        <v>0.9253731343283582</v>
      </c>
      <c r="AL8" s="18">
        <f aca="true" t="shared" si="1" ref="AL8:AR8">+AL3/AL6</f>
        <v>1.261437908496732</v>
      </c>
      <c r="AM8" s="18">
        <f t="shared" si="1"/>
        <v>1.3043478260869565</v>
      </c>
      <c r="AN8" s="18">
        <f t="shared" si="1"/>
        <v>0.7014925373134329</v>
      </c>
      <c r="AO8" s="18">
        <f t="shared" si="1"/>
        <v>0.6462585034013606</v>
      </c>
      <c r="AP8" s="18">
        <f t="shared" si="1"/>
        <v>1.0514705882352942</v>
      </c>
      <c r="AQ8" s="18">
        <f>+AQ3/AQ6</f>
        <v>0.9066666666666666</v>
      </c>
      <c r="AR8" s="18">
        <f t="shared" si="1"/>
        <v>0.7586206896551724</v>
      </c>
      <c r="AS8" s="18">
        <f>+AS3/AS6</f>
        <v>0.8115942028985508</v>
      </c>
      <c r="AT8" s="18">
        <f>+AT3/AT6</f>
        <v>0.5138888888888888</v>
      </c>
      <c r="AU8" s="18">
        <f>+AU3/AU6</f>
        <v>1.1919191919191918</v>
      </c>
      <c r="AV8" s="18">
        <f>+AV3/AV6</f>
        <v>1.2682926829268293</v>
      </c>
    </row>
    <row r="13" ht="13.5">
      <c r="AM13" t="s">
        <v>69</v>
      </c>
    </row>
    <row r="15" ht="13.5">
      <c r="AL15" t="s">
        <v>70</v>
      </c>
    </row>
    <row r="16" ht="13.5">
      <c r="AM16" t="s">
        <v>69</v>
      </c>
    </row>
    <row r="37" ht="13.5">
      <c r="A37" t="s">
        <v>68</v>
      </c>
    </row>
    <row r="38" spans="1:21" ht="24.75" thickBot="1">
      <c r="A38" s="22" t="s">
        <v>12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ht="13.5">
      <c r="A39" s="24"/>
      <c r="B39" s="25"/>
      <c r="C39" s="67" t="s">
        <v>13</v>
      </c>
      <c r="D39" s="68"/>
      <c r="E39" s="68"/>
      <c r="F39" s="68"/>
      <c r="G39" s="68"/>
      <c r="H39" s="68"/>
      <c r="I39" s="68"/>
      <c r="J39" s="68"/>
      <c r="K39" s="69"/>
      <c r="L39" s="26" t="s">
        <v>14</v>
      </c>
      <c r="M39" s="27"/>
      <c r="N39" s="28"/>
      <c r="O39" s="29" t="s">
        <v>15</v>
      </c>
      <c r="P39" s="27"/>
      <c r="Q39" s="30"/>
      <c r="R39" s="25" t="s">
        <v>16</v>
      </c>
      <c r="S39" s="31"/>
      <c r="T39" s="25" t="s">
        <v>17</v>
      </c>
      <c r="U39" s="31"/>
    </row>
    <row r="40" spans="1:21" ht="41.25" thickBot="1">
      <c r="A40" s="32"/>
      <c r="B40" s="33" t="s">
        <v>18</v>
      </c>
      <c r="C40" s="34" t="s">
        <v>19</v>
      </c>
      <c r="D40" s="35" t="s">
        <v>20</v>
      </c>
      <c r="E40" s="35" t="s">
        <v>21</v>
      </c>
      <c r="F40" s="35" t="s">
        <v>22</v>
      </c>
      <c r="G40" s="35" t="s">
        <v>23</v>
      </c>
      <c r="H40" s="35" t="s">
        <v>24</v>
      </c>
      <c r="I40" s="35" t="s">
        <v>25</v>
      </c>
      <c r="J40" s="35" t="s">
        <v>26</v>
      </c>
      <c r="K40" s="36" t="s">
        <v>4</v>
      </c>
      <c r="L40" s="34" t="s">
        <v>19</v>
      </c>
      <c r="M40" s="35" t="s">
        <v>27</v>
      </c>
      <c r="N40" s="37" t="s">
        <v>4</v>
      </c>
      <c r="O40" s="38" t="s">
        <v>19</v>
      </c>
      <c r="P40" s="35" t="s">
        <v>27</v>
      </c>
      <c r="Q40" s="36" t="s">
        <v>4</v>
      </c>
      <c r="R40" s="34" t="s">
        <v>28</v>
      </c>
      <c r="S40" s="37" t="s">
        <v>29</v>
      </c>
      <c r="T40" s="38" t="s">
        <v>30</v>
      </c>
      <c r="U40" s="37" t="s">
        <v>31</v>
      </c>
    </row>
    <row r="41" spans="1:21" ht="13.5">
      <c r="A41" s="39" t="s">
        <v>32</v>
      </c>
      <c r="B41" s="40">
        <v>2</v>
      </c>
      <c r="C41" s="41">
        <v>14</v>
      </c>
      <c r="D41" s="42">
        <v>0</v>
      </c>
      <c r="E41" s="42">
        <v>0</v>
      </c>
      <c r="F41" s="42">
        <v>25</v>
      </c>
      <c r="G41" s="42">
        <v>0</v>
      </c>
      <c r="H41" s="42">
        <v>0</v>
      </c>
      <c r="I41" s="42">
        <v>3</v>
      </c>
      <c r="J41" s="42">
        <v>0</v>
      </c>
      <c r="K41" s="43">
        <v>5</v>
      </c>
      <c r="L41" s="41">
        <v>0</v>
      </c>
      <c r="M41" s="42">
        <v>0</v>
      </c>
      <c r="N41" s="44">
        <v>0</v>
      </c>
      <c r="O41" s="45">
        <v>0</v>
      </c>
      <c r="P41" s="42">
        <v>0</v>
      </c>
      <c r="Q41" s="43">
        <v>0</v>
      </c>
      <c r="R41" s="41">
        <v>2</v>
      </c>
      <c r="S41" s="44">
        <v>0</v>
      </c>
      <c r="T41" s="45">
        <v>5</v>
      </c>
      <c r="U41" s="44">
        <v>0</v>
      </c>
    </row>
    <row r="42" spans="1:21" ht="13.5">
      <c r="A42" s="46" t="s">
        <v>33</v>
      </c>
      <c r="B42" s="47">
        <v>7</v>
      </c>
      <c r="C42" s="48">
        <v>1</v>
      </c>
      <c r="D42" s="49">
        <v>0</v>
      </c>
      <c r="E42" s="49">
        <v>0</v>
      </c>
      <c r="F42" s="49">
        <v>1</v>
      </c>
      <c r="G42" s="49">
        <v>1</v>
      </c>
      <c r="H42" s="49">
        <v>0</v>
      </c>
      <c r="I42" s="49">
        <v>0</v>
      </c>
      <c r="J42" s="49">
        <v>0</v>
      </c>
      <c r="K42" s="50">
        <v>0</v>
      </c>
      <c r="L42" s="48">
        <v>0</v>
      </c>
      <c r="M42" s="49">
        <v>0</v>
      </c>
      <c r="N42" s="51">
        <v>0</v>
      </c>
      <c r="O42" s="52">
        <v>0</v>
      </c>
      <c r="P42" s="49">
        <v>0</v>
      </c>
      <c r="Q42" s="50">
        <v>0</v>
      </c>
      <c r="R42" s="48">
        <v>0</v>
      </c>
      <c r="S42" s="51">
        <v>7</v>
      </c>
      <c r="T42" s="52">
        <v>2</v>
      </c>
      <c r="U42" s="51">
        <v>0</v>
      </c>
    </row>
    <row r="43" spans="1:21" ht="13.5">
      <c r="A43" s="46" t="s">
        <v>34</v>
      </c>
      <c r="B43" s="47">
        <v>6</v>
      </c>
      <c r="C43" s="48">
        <v>1</v>
      </c>
      <c r="D43" s="49">
        <v>2</v>
      </c>
      <c r="E43" s="49">
        <v>0</v>
      </c>
      <c r="F43" s="49">
        <v>2</v>
      </c>
      <c r="G43" s="49">
        <v>1</v>
      </c>
      <c r="H43" s="49">
        <v>0</v>
      </c>
      <c r="I43" s="49">
        <v>1</v>
      </c>
      <c r="J43" s="49">
        <v>2</v>
      </c>
      <c r="K43" s="50">
        <v>5</v>
      </c>
      <c r="L43" s="48">
        <v>0</v>
      </c>
      <c r="M43" s="49">
        <v>0</v>
      </c>
      <c r="N43" s="51">
        <v>0</v>
      </c>
      <c r="O43" s="52">
        <v>0</v>
      </c>
      <c r="P43" s="49">
        <v>0</v>
      </c>
      <c r="Q43" s="50">
        <v>0</v>
      </c>
      <c r="R43" s="48">
        <v>4</v>
      </c>
      <c r="S43" s="51">
        <v>2</v>
      </c>
      <c r="T43" s="52">
        <v>4</v>
      </c>
      <c r="U43" s="51">
        <v>5</v>
      </c>
    </row>
    <row r="44" spans="1:21" ht="13.5">
      <c r="A44" s="46" t="s">
        <v>35</v>
      </c>
      <c r="B44" s="47">
        <v>8</v>
      </c>
      <c r="C44" s="48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50">
        <v>0</v>
      </c>
      <c r="L44" s="48">
        <v>0</v>
      </c>
      <c r="M44" s="49">
        <v>0</v>
      </c>
      <c r="N44" s="51">
        <v>0</v>
      </c>
      <c r="O44" s="52">
        <v>0</v>
      </c>
      <c r="P44" s="49">
        <v>0</v>
      </c>
      <c r="Q44" s="50">
        <v>0</v>
      </c>
      <c r="R44" s="48">
        <v>3</v>
      </c>
      <c r="S44" s="51">
        <v>5</v>
      </c>
      <c r="T44" s="52">
        <v>3</v>
      </c>
      <c r="U44" s="51">
        <v>4</v>
      </c>
    </row>
    <row r="45" spans="1:21" ht="13.5">
      <c r="A45" s="46" t="s">
        <v>36</v>
      </c>
      <c r="B45" s="47">
        <v>3</v>
      </c>
      <c r="C45" s="48">
        <v>4</v>
      </c>
      <c r="D45" s="49">
        <v>1</v>
      </c>
      <c r="E45" s="49">
        <v>1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50">
        <v>7</v>
      </c>
      <c r="L45" s="48">
        <v>0</v>
      </c>
      <c r="M45" s="49">
        <v>0</v>
      </c>
      <c r="N45" s="51">
        <v>0</v>
      </c>
      <c r="O45" s="52">
        <v>0</v>
      </c>
      <c r="P45" s="49">
        <v>0</v>
      </c>
      <c r="Q45" s="50">
        <v>0</v>
      </c>
      <c r="R45" s="48">
        <v>0</v>
      </c>
      <c r="S45" s="51">
        <v>3</v>
      </c>
      <c r="T45" s="52">
        <v>2</v>
      </c>
      <c r="U45" s="51">
        <v>1</v>
      </c>
    </row>
    <row r="46" spans="1:21" ht="13.5">
      <c r="A46" s="46" t="s">
        <v>37</v>
      </c>
      <c r="B46" s="47">
        <v>3</v>
      </c>
      <c r="C46" s="48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50">
        <v>0</v>
      </c>
      <c r="L46" s="48">
        <v>0</v>
      </c>
      <c r="M46" s="49">
        <v>0</v>
      </c>
      <c r="N46" s="51">
        <v>0</v>
      </c>
      <c r="O46" s="52">
        <v>0</v>
      </c>
      <c r="P46" s="49">
        <v>0</v>
      </c>
      <c r="Q46" s="50">
        <v>0</v>
      </c>
      <c r="R46" s="48">
        <v>1</v>
      </c>
      <c r="S46" s="51">
        <v>2</v>
      </c>
      <c r="T46" s="52">
        <v>0</v>
      </c>
      <c r="U46" s="51">
        <v>0</v>
      </c>
    </row>
    <row r="47" spans="1:21" ht="13.5">
      <c r="A47" s="46" t="s">
        <v>38</v>
      </c>
      <c r="B47" s="47">
        <v>2</v>
      </c>
      <c r="C47" s="48">
        <v>0</v>
      </c>
      <c r="D47" s="49">
        <v>0</v>
      </c>
      <c r="E47" s="49">
        <v>2</v>
      </c>
      <c r="F47" s="49">
        <v>1</v>
      </c>
      <c r="G47" s="49">
        <v>0</v>
      </c>
      <c r="H47" s="49">
        <v>0</v>
      </c>
      <c r="I47" s="49">
        <v>0</v>
      </c>
      <c r="J47" s="49">
        <v>0</v>
      </c>
      <c r="K47" s="50">
        <v>1</v>
      </c>
      <c r="L47" s="48">
        <v>0</v>
      </c>
      <c r="M47" s="49">
        <v>0</v>
      </c>
      <c r="N47" s="51">
        <v>0</v>
      </c>
      <c r="O47" s="52">
        <v>0</v>
      </c>
      <c r="P47" s="49">
        <v>0</v>
      </c>
      <c r="Q47" s="50">
        <v>1</v>
      </c>
      <c r="R47" s="48">
        <v>2</v>
      </c>
      <c r="S47" s="51">
        <v>0</v>
      </c>
      <c r="T47" s="52">
        <v>16</v>
      </c>
      <c r="U47" s="51">
        <v>2</v>
      </c>
    </row>
    <row r="48" spans="1:21" ht="13.5">
      <c r="A48" s="46" t="s">
        <v>39</v>
      </c>
      <c r="B48" s="47">
        <v>6</v>
      </c>
      <c r="C48" s="48">
        <v>8</v>
      </c>
      <c r="D48" s="49">
        <v>0</v>
      </c>
      <c r="E48" s="49">
        <v>0</v>
      </c>
      <c r="F48" s="49">
        <v>2</v>
      </c>
      <c r="G48" s="49">
        <v>0</v>
      </c>
      <c r="H48" s="49">
        <v>0</v>
      </c>
      <c r="I48" s="49">
        <v>1</v>
      </c>
      <c r="J48" s="49">
        <v>0</v>
      </c>
      <c r="K48" s="50">
        <v>12</v>
      </c>
      <c r="L48" s="48">
        <v>0</v>
      </c>
      <c r="M48" s="49">
        <v>0</v>
      </c>
      <c r="N48" s="51">
        <v>0</v>
      </c>
      <c r="O48" s="52">
        <v>2</v>
      </c>
      <c r="P48" s="49">
        <v>1</v>
      </c>
      <c r="Q48" s="50">
        <v>0</v>
      </c>
      <c r="R48" s="48">
        <v>1</v>
      </c>
      <c r="S48" s="51">
        <v>5</v>
      </c>
      <c r="T48" s="52">
        <v>5</v>
      </c>
      <c r="U48" s="51">
        <v>2</v>
      </c>
    </row>
    <row r="49" spans="1:21" ht="13.5">
      <c r="A49" s="46" t="s">
        <v>40</v>
      </c>
      <c r="B49" s="47">
        <v>6</v>
      </c>
      <c r="C49" s="48">
        <v>5</v>
      </c>
      <c r="D49" s="49">
        <v>0</v>
      </c>
      <c r="E49" s="49">
        <v>2</v>
      </c>
      <c r="F49" s="49">
        <v>1</v>
      </c>
      <c r="G49" s="49">
        <v>0</v>
      </c>
      <c r="H49" s="49">
        <v>0</v>
      </c>
      <c r="I49" s="49">
        <v>0</v>
      </c>
      <c r="J49" s="49">
        <v>1</v>
      </c>
      <c r="K49" s="50">
        <v>1</v>
      </c>
      <c r="L49" s="48">
        <v>0</v>
      </c>
      <c r="M49" s="49">
        <v>0</v>
      </c>
      <c r="N49" s="51">
        <v>0</v>
      </c>
      <c r="O49" s="52">
        <v>0</v>
      </c>
      <c r="P49" s="49">
        <v>0</v>
      </c>
      <c r="Q49" s="50">
        <v>0</v>
      </c>
      <c r="R49" s="48">
        <v>6</v>
      </c>
      <c r="S49" s="51">
        <v>0</v>
      </c>
      <c r="T49" s="52">
        <v>1</v>
      </c>
      <c r="U49" s="51">
        <v>0</v>
      </c>
    </row>
    <row r="50" spans="1:21" ht="13.5">
      <c r="A50" s="46" t="s">
        <v>41</v>
      </c>
      <c r="B50" s="47">
        <v>3</v>
      </c>
      <c r="C50" s="48">
        <v>1</v>
      </c>
      <c r="D50" s="49">
        <v>0</v>
      </c>
      <c r="E50" s="49">
        <v>0</v>
      </c>
      <c r="F50" s="49">
        <v>2</v>
      </c>
      <c r="G50" s="49">
        <v>0</v>
      </c>
      <c r="H50" s="49">
        <v>0</v>
      </c>
      <c r="I50" s="49">
        <v>0</v>
      </c>
      <c r="J50" s="49">
        <v>0</v>
      </c>
      <c r="K50" s="50">
        <v>8</v>
      </c>
      <c r="L50" s="48">
        <v>0</v>
      </c>
      <c r="M50" s="49">
        <v>0</v>
      </c>
      <c r="N50" s="51">
        <v>0</v>
      </c>
      <c r="O50" s="52">
        <v>0</v>
      </c>
      <c r="P50" s="49">
        <v>0</v>
      </c>
      <c r="Q50" s="50">
        <v>0</v>
      </c>
      <c r="R50" s="48">
        <v>3</v>
      </c>
      <c r="S50" s="51">
        <v>0</v>
      </c>
      <c r="T50" s="52">
        <v>1</v>
      </c>
      <c r="U50" s="51">
        <v>0</v>
      </c>
    </row>
    <row r="51" spans="1:21" ht="13.5">
      <c r="A51" s="46" t="s">
        <v>42</v>
      </c>
      <c r="B51" s="47">
        <v>5</v>
      </c>
      <c r="C51" s="48">
        <v>0</v>
      </c>
      <c r="D51" s="49">
        <v>0</v>
      </c>
      <c r="E51" s="49">
        <v>0</v>
      </c>
      <c r="F51" s="49">
        <v>1</v>
      </c>
      <c r="G51" s="49">
        <v>0</v>
      </c>
      <c r="H51" s="49">
        <v>0</v>
      </c>
      <c r="I51" s="49">
        <v>0</v>
      </c>
      <c r="J51" s="49">
        <v>0</v>
      </c>
      <c r="K51" s="50">
        <v>3</v>
      </c>
      <c r="L51" s="48">
        <v>0</v>
      </c>
      <c r="M51" s="49">
        <v>0</v>
      </c>
      <c r="N51" s="51">
        <v>0</v>
      </c>
      <c r="O51" s="52">
        <v>0</v>
      </c>
      <c r="P51" s="49">
        <v>0</v>
      </c>
      <c r="Q51" s="50">
        <v>0</v>
      </c>
      <c r="R51" s="48">
        <v>4</v>
      </c>
      <c r="S51" s="51">
        <v>1</v>
      </c>
      <c r="T51" s="52">
        <v>1</v>
      </c>
      <c r="U51" s="51">
        <v>0</v>
      </c>
    </row>
    <row r="52" spans="1:21" ht="13.5">
      <c r="A52" s="46" t="s">
        <v>43</v>
      </c>
      <c r="B52" s="47">
        <v>2</v>
      </c>
      <c r="C52" s="48">
        <v>3</v>
      </c>
      <c r="D52" s="49">
        <v>0</v>
      </c>
      <c r="E52" s="49">
        <v>1</v>
      </c>
      <c r="F52" s="49">
        <v>1</v>
      </c>
      <c r="G52" s="49">
        <v>1</v>
      </c>
      <c r="H52" s="49">
        <v>0</v>
      </c>
      <c r="I52" s="49">
        <v>0</v>
      </c>
      <c r="J52" s="49">
        <v>0</v>
      </c>
      <c r="K52" s="50">
        <v>2</v>
      </c>
      <c r="L52" s="48">
        <v>1</v>
      </c>
      <c r="M52" s="49">
        <v>1</v>
      </c>
      <c r="N52" s="51">
        <v>1</v>
      </c>
      <c r="O52" s="52">
        <v>2</v>
      </c>
      <c r="P52" s="49">
        <v>1</v>
      </c>
      <c r="Q52" s="50">
        <v>1</v>
      </c>
      <c r="R52" s="48">
        <v>1</v>
      </c>
      <c r="S52" s="51">
        <v>1</v>
      </c>
      <c r="T52" s="52">
        <v>1</v>
      </c>
      <c r="U52" s="51">
        <v>2</v>
      </c>
    </row>
    <row r="53" spans="1:21" ht="13.5">
      <c r="A53" s="46" t="s">
        <v>44</v>
      </c>
      <c r="B53" s="47">
        <v>3</v>
      </c>
      <c r="C53" s="48">
        <v>0</v>
      </c>
      <c r="D53" s="49">
        <v>0</v>
      </c>
      <c r="E53" s="49">
        <v>2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50">
        <v>2</v>
      </c>
      <c r="L53" s="48">
        <v>0</v>
      </c>
      <c r="M53" s="49">
        <v>0</v>
      </c>
      <c r="N53" s="51">
        <v>0</v>
      </c>
      <c r="O53" s="52">
        <v>0</v>
      </c>
      <c r="P53" s="49">
        <v>0</v>
      </c>
      <c r="Q53" s="50">
        <v>0</v>
      </c>
      <c r="R53" s="48">
        <v>3</v>
      </c>
      <c r="S53" s="51">
        <v>0</v>
      </c>
      <c r="T53" s="52">
        <v>2</v>
      </c>
      <c r="U53" s="51">
        <v>0</v>
      </c>
    </row>
    <row r="54" spans="1:21" ht="13.5">
      <c r="A54" s="46" t="s">
        <v>45</v>
      </c>
      <c r="B54" s="47">
        <v>7</v>
      </c>
      <c r="C54" s="48">
        <v>1</v>
      </c>
      <c r="D54" s="49">
        <v>0</v>
      </c>
      <c r="E54" s="49">
        <v>1</v>
      </c>
      <c r="F54" s="49">
        <v>0</v>
      </c>
      <c r="G54" s="49">
        <v>1</v>
      </c>
      <c r="H54" s="49">
        <v>0</v>
      </c>
      <c r="I54" s="49">
        <v>0</v>
      </c>
      <c r="J54" s="49">
        <v>0</v>
      </c>
      <c r="K54" s="50">
        <v>2</v>
      </c>
      <c r="L54" s="48">
        <v>0</v>
      </c>
      <c r="M54" s="49">
        <v>0</v>
      </c>
      <c r="N54" s="51">
        <v>0</v>
      </c>
      <c r="O54" s="52">
        <v>0</v>
      </c>
      <c r="P54" s="49">
        <v>0</v>
      </c>
      <c r="Q54" s="50">
        <v>0</v>
      </c>
      <c r="R54" s="48">
        <v>5</v>
      </c>
      <c r="S54" s="51">
        <v>2</v>
      </c>
      <c r="T54" s="52">
        <v>1</v>
      </c>
      <c r="U54" s="51">
        <v>0</v>
      </c>
    </row>
    <row r="55" spans="1:21" ht="13.5">
      <c r="A55" s="46" t="s">
        <v>46</v>
      </c>
      <c r="B55" s="47">
        <v>3</v>
      </c>
      <c r="C55" s="48">
        <v>1</v>
      </c>
      <c r="D55" s="49">
        <v>0</v>
      </c>
      <c r="E55" s="49">
        <v>0</v>
      </c>
      <c r="F55" s="49">
        <v>1</v>
      </c>
      <c r="G55" s="49">
        <v>0</v>
      </c>
      <c r="H55" s="49">
        <v>0</v>
      </c>
      <c r="I55" s="49">
        <v>0</v>
      </c>
      <c r="J55" s="49">
        <v>0</v>
      </c>
      <c r="K55" s="50">
        <v>5</v>
      </c>
      <c r="L55" s="48">
        <v>1</v>
      </c>
      <c r="M55" s="49">
        <v>1</v>
      </c>
      <c r="N55" s="51">
        <v>0</v>
      </c>
      <c r="O55" s="52">
        <v>0</v>
      </c>
      <c r="P55" s="49">
        <v>0</v>
      </c>
      <c r="Q55" s="50">
        <v>0</v>
      </c>
      <c r="R55" s="48">
        <v>3</v>
      </c>
      <c r="S55" s="51">
        <v>0</v>
      </c>
      <c r="T55" s="52">
        <v>1</v>
      </c>
      <c r="U55" s="51">
        <v>1</v>
      </c>
    </row>
    <row r="56" spans="1:21" ht="13.5">
      <c r="A56" s="46" t="s">
        <v>47</v>
      </c>
      <c r="B56" s="47">
        <v>2</v>
      </c>
      <c r="C56" s="48">
        <v>2</v>
      </c>
      <c r="D56" s="49">
        <v>0</v>
      </c>
      <c r="E56" s="49">
        <v>2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50">
        <v>1</v>
      </c>
      <c r="L56" s="48">
        <v>0</v>
      </c>
      <c r="M56" s="49">
        <v>0</v>
      </c>
      <c r="N56" s="51">
        <v>0</v>
      </c>
      <c r="O56" s="52">
        <v>0</v>
      </c>
      <c r="P56" s="49">
        <v>0</v>
      </c>
      <c r="Q56" s="50">
        <v>0</v>
      </c>
      <c r="R56" s="48">
        <v>2</v>
      </c>
      <c r="S56" s="51">
        <v>0</v>
      </c>
      <c r="T56" s="52">
        <v>19</v>
      </c>
      <c r="U56" s="51">
        <v>2</v>
      </c>
    </row>
    <row r="57" spans="1:21" ht="13.5">
      <c r="A57" s="46" t="s">
        <v>48</v>
      </c>
      <c r="B57" s="47">
        <v>5</v>
      </c>
      <c r="C57" s="48">
        <v>2</v>
      </c>
      <c r="D57" s="49">
        <v>0</v>
      </c>
      <c r="E57" s="49">
        <v>0</v>
      </c>
      <c r="F57" s="49">
        <v>0</v>
      </c>
      <c r="G57" s="49">
        <v>1</v>
      </c>
      <c r="H57" s="49">
        <v>0</v>
      </c>
      <c r="I57" s="49">
        <v>0</v>
      </c>
      <c r="J57" s="49">
        <v>0</v>
      </c>
      <c r="K57" s="50">
        <v>2</v>
      </c>
      <c r="L57" s="48">
        <v>0</v>
      </c>
      <c r="M57" s="49">
        <v>0</v>
      </c>
      <c r="N57" s="51">
        <v>0</v>
      </c>
      <c r="O57" s="52">
        <v>2</v>
      </c>
      <c r="P57" s="49">
        <v>1</v>
      </c>
      <c r="Q57" s="50">
        <v>2</v>
      </c>
      <c r="R57" s="48">
        <v>5</v>
      </c>
      <c r="S57" s="51">
        <v>0</v>
      </c>
      <c r="T57" s="52">
        <v>0</v>
      </c>
      <c r="U57" s="51">
        <v>0</v>
      </c>
    </row>
    <row r="58" spans="1:21" ht="13.5">
      <c r="A58" s="48" t="s">
        <v>49</v>
      </c>
      <c r="B58" s="47">
        <v>2</v>
      </c>
      <c r="C58" s="48">
        <v>3</v>
      </c>
      <c r="D58" s="49">
        <v>0</v>
      </c>
      <c r="E58" s="49">
        <v>0</v>
      </c>
      <c r="F58" s="49">
        <v>7</v>
      </c>
      <c r="G58" s="49">
        <v>0</v>
      </c>
      <c r="H58" s="49">
        <v>0</v>
      </c>
      <c r="I58" s="49">
        <v>0</v>
      </c>
      <c r="J58" s="49">
        <v>0</v>
      </c>
      <c r="K58" s="50">
        <v>6</v>
      </c>
      <c r="L58" s="48">
        <v>0</v>
      </c>
      <c r="M58" s="49">
        <v>0</v>
      </c>
      <c r="N58" s="51">
        <v>0</v>
      </c>
      <c r="O58" s="52">
        <v>0</v>
      </c>
      <c r="P58" s="49">
        <v>0</v>
      </c>
      <c r="Q58" s="50">
        <v>0</v>
      </c>
      <c r="R58" s="48">
        <v>2</v>
      </c>
      <c r="S58" s="51">
        <v>0</v>
      </c>
      <c r="T58" s="52">
        <v>4</v>
      </c>
      <c r="U58" s="51">
        <v>0</v>
      </c>
    </row>
    <row r="59" spans="1:21" ht="13.5">
      <c r="A59" s="48" t="s">
        <v>50</v>
      </c>
      <c r="B59" s="47">
        <v>8</v>
      </c>
      <c r="C59" s="48">
        <v>20</v>
      </c>
      <c r="D59" s="49">
        <v>11</v>
      </c>
      <c r="E59" s="49">
        <v>4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50">
        <v>45</v>
      </c>
      <c r="L59" s="48">
        <v>0</v>
      </c>
      <c r="M59" s="49">
        <v>0</v>
      </c>
      <c r="N59" s="51">
        <v>0</v>
      </c>
      <c r="O59" s="52">
        <v>0</v>
      </c>
      <c r="P59" s="49">
        <v>0</v>
      </c>
      <c r="Q59" s="50">
        <v>0</v>
      </c>
      <c r="R59" s="48">
        <v>8</v>
      </c>
      <c r="S59" s="51">
        <v>0</v>
      </c>
      <c r="T59" s="52">
        <v>15</v>
      </c>
      <c r="U59" s="51">
        <v>4</v>
      </c>
    </row>
    <row r="60" spans="1:21" ht="13.5">
      <c r="A60" s="48" t="s">
        <v>51</v>
      </c>
      <c r="B60" s="47">
        <v>2</v>
      </c>
      <c r="C60" s="48">
        <v>0</v>
      </c>
      <c r="D60" s="49">
        <v>0</v>
      </c>
      <c r="E60" s="49">
        <v>5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50">
        <v>0</v>
      </c>
      <c r="L60" s="48">
        <v>0</v>
      </c>
      <c r="M60" s="49">
        <v>0</v>
      </c>
      <c r="N60" s="51">
        <v>0</v>
      </c>
      <c r="O60" s="52">
        <v>0</v>
      </c>
      <c r="P60" s="49">
        <v>0</v>
      </c>
      <c r="Q60" s="50">
        <v>0</v>
      </c>
      <c r="R60" s="48">
        <v>2</v>
      </c>
      <c r="S60" s="51">
        <v>0</v>
      </c>
      <c r="T60" s="52">
        <v>5</v>
      </c>
      <c r="U60" s="51">
        <v>0</v>
      </c>
    </row>
    <row r="61" spans="1:21" ht="13.5">
      <c r="A61" s="48" t="s">
        <v>52</v>
      </c>
      <c r="B61" s="47">
        <v>4</v>
      </c>
      <c r="C61" s="48">
        <v>2</v>
      </c>
      <c r="D61" s="49">
        <v>0</v>
      </c>
      <c r="E61" s="49">
        <v>0</v>
      </c>
      <c r="F61" s="49">
        <v>1</v>
      </c>
      <c r="G61" s="49">
        <v>0</v>
      </c>
      <c r="H61" s="49">
        <v>0</v>
      </c>
      <c r="I61" s="49">
        <v>0</v>
      </c>
      <c r="J61" s="49">
        <v>0</v>
      </c>
      <c r="K61" s="50">
        <v>20</v>
      </c>
      <c r="L61" s="48">
        <v>2</v>
      </c>
      <c r="M61" s="49">
        <v>0</v>
      </c>
      <c r="N61" s="51">
        <v>1</v>
      </c>
      <c r="O61" s="52">
        <v>6</v>
      </c>
      <c r="P61" s="49">
        <v>0</v>
      </c>
      <c r="Q61" s="50">
        <v>2</v>
      </c>
      <c r="R61" s="48">
        <v>3</v>
      </c>
      <c r="S61" s="51">
        <v>1</v>
      </c>
      <c r="T61" s="52">
        <v>10</v>
      </c>
      <c r="U61" s="51">
        <v>3</v>
      </c>
    </row>
    <row r="62" spans="1:21" ht="13.5">
      <c r="A62" s="48" t="s">
        <v>53</v>
      </c>
      <c r="B62" s="47">
        <v>2</v>
      </c>
      <c r="C62" s="48">
        <v>2</v>
      </c>
      <c r="D62" s="49">
        <v>0</v>
      </c>
      <c r="E62" s="49">
        <v>1</v>
      </c>
      <c r="F62" s="49">
        <v>38</v>
      </c>
      <c r="G62" s="49">
        <v>0</v>
      </c>
      <c r="H62" s="49">
        <v>0</v>
      </c>
      <c r="I62" s="49">
        <v>0</v>
      </c>
      <c r="J62" s="49">
        <v>0</v>
      </c>
      <c r="K62" s="50">
        <v>0</v>
      </c>
      <c r="L62" s="48">
        <v>1</v>
      </c>
      <c r="M62" s="49">
        <v>15</v>
      </c>
      <c r="N62" s="51">
        <v>0</v>
      </c>
      <c r="O62" s="52">
        <v>1</v>
      </c>
      <c r="P62" s="49">
        <v>24</v>
      </c>
      <c r="Q62" s="50">
        <v>0</v>
      </c>
      <c r="R62" s="48">
        <v>0</v>
      </c>
      <c r="S62" s="51">
        <v>2</v>
      </c>
      <c r="T62" s="52">
        <v>0</v>
      </c>
      <c r="U62" s="51">
        <v>20</v>
      </c>
    </row>
    <row r="63" spans="1:21" ht="13.5">
      <c r="A63" s="48" t="s">
        <v>54</v>
      </c>
      <c r="B63" s="47">
        <v>2</v>
      </c>
      <c r="C63" s="48">
        <v>4</v>
      </c>
      <c r="D63" s="49">
        <v>0</v>
      </c>
      <c r="E63" s="49">
        <v>0</v>
      </c>
      <c r="F63" s="49">
        <v>8</v>
      </c>
      <c r="G63" s="49">
        <v>0</v>
      </c>
      <c r="H63" s="49">
        <v>0</v>
      </c>
      <c r="I63" s="49">
        <v>0</v>
      </c>
      <c r="J63" s="49">
        <v>0</v>
      </c>
      <c r="K63" s="50">
        <v>12</v>
      </c>
      <c r="L63" s="48">
        <v>1</v>
      </c>
      <c r="M63" s="49">
        <v>0</v>
      </c>
      <c r="N63" s="51">
        <v>2</v>
      </c>
      <c r="O63" s="52">
        <v>3</v>
      </c>
      <c r="P63" s="49">
        <v>0</v>
      </c>
      <c r="Q63" s="50">
        <v>1</v>
      </c>
      <c r="R63" s="48">
        <v>2</v>
      </c>
      <c r="S63" s="51">
        <v>0</v>
      </c>
      <c r="T63" s="52">
        <v>7</v>
      </c>
      <c r="U63" s="51">
        <v>6</v>
      </c>
    </row>
    <row r="64" spans="1:21" ht="13.5">
      <c r="A64" s="48" t="s">
        <v>55</v>
      </c>
      <c r="B64" s="47">
        <v>4</v>
      </c>
      <c r="C64" s="48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50">
        <v>7</v>
      </c>
      <c r="L64" s="48">
        <v>0</v>
      </c>
      <c r="M64" s="49">
        <v>0</v>
      </c>
      <c r="N64" s="51">
        <v>0</v>
      </c>
      <c r="O64" s="52">
        <v>0</v>
      </c>
      <c r="P64" s="49">
        <v>0</v>
      </c>
      <c r="Q64" s="50">
        <v>0</v>
      </c>
      <c r="R64" s="48">
        <v>4</v>
      </c>
      <c r="S64" s="51">
        <v>0</v>
      </c>
      <c r="T64" s="52">
        <v>19</v>
      </c>
      <c r="U64" s="51">
        <v>10</v>
      </c>
    </row>
    <row r="65" spans="1:21" ht="13.5">
      <c r="A65" s="48" t="s">
        <v>56</v>
      </c>
      <c r="B65" s="47">
        <v>6</v>
      </c>
      <c r="C65" s="48">
        <v>3</v>
      </c>
      <c r="D65" s="49">
        <v>0</v>
      </c>
      <c r="E65" s="49">
        <v>0</v>
      </c>
      <c r="F65" s="49">
        <v>3</v>
      </c>
      <c r="G65" s="49">
        <v>0</v>
      </c>
      <c r="H65" s="49">
        <v>0</v>
      </c>
      <c r="I65" s="49">
        <v>0</v>
      </c>
      <c r="J65" s="49">
        <v>0</v>
      </c>
      <c r="K65" s="50">
        <v>2</v>
      </c>
      <c r="L65" s="48">
        <v>0</v>
      </c>
      <c r="M65" s="49">
        <v>0</v>
      </c>
      <c r="N65" s="51">
        <v>0</v>
      </c>
      <c r="O65" s="52">
        <v>0</v>
      </c>
      <c r="P65" s="49">
        <v>0</v>
      </c>
      <c r="Q65" s="50">
        <v>0</v>
      </c>
      <c r="R65" s="48">
        <v>5</v>
      </c>
      <c r="S65" s="51">
        <v>1</v>
      </c>
      <c r="T65" s="52">
        <v>3</v>
      </c>
      <c r="U65" s="51">
        <v>0</v>
      </c>
    </row>
    <row r="66" spans="1:21" ht="13.5">
      <c r="A66" s="48" t="s">
        <v>57</v>
      </c>
      <c r="B66" s="47">
        <v>2</v>
      </c>
      <c r="C66" s="48">
        <v>0</v>
      </c>
      <c r="D66" s="49">
        <v>0</v>
      </c>
      <c r="E66" s="49">
        <v>1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50">
        <v>5</v>
      </c>
      <c r="L66" s="48">
        <v>0</v>
      </c>
      <c r="M66" s="49">
        <v>0</v>
      </c>
      <c r="N66" s="51">
        <v>0</v>
      </c>
      <c r="O66" s="52">
        <v>0</v>
      </c>
      <c r="P66" s="49">
        <v>0</v>
      </c>
      <c r="Q66" s="50">
        <v>0</v>
      </c>
      <c r="R66" s="48">
        <v>1</v>
      </c>
      <c r="S66" s="51">
        <v>1</v>
      </c>
      <c r="T66" s="52">
        <v>3</v>
      </c>
      <c r="U66" s="51">
        <v>0</v>
      </c>
    </row>
    <row r="67" spans="1:21" ht="13.5">
      <c r="A67" s="48" t="s">
        <v>58</v>
      </c>
      <c r="B67" s="47">
        <v>4</v>
      </c>
      <c r="C67" s="48">
        <v>0</v>
      </c>
      <c r="D67" s="49">
        <v>0</v>
      </c>
      <c r="E67" s="49">
        <v>0</v>
      </c>
      <c r="F67" s="49">
        <v>0</v>
      </c>
      <c r="G67" s="49">
        <v>3</v>
      </c>
      <c r="H67" s="49">
        <v>0</v>
      </c>
      <c r="I67" s="49">
        <v>0</v>
      </c>
      <c r="J67" s="49">
        <v>0</v>
      </c>
      <c r="K67" s="50">
        <v>2</v>
      </c>
      <c r="L67" s="48">
        <v>0</v>
      </c>
      <c r="M67" s="49">
        <v>0</v>
      </c>
      <c r="N67" s="51">
        <v>0</v>
      </c>
      <c r="O67" s="52">
        <v>0</v>
      </c>
      <c r="P67" s="49">
        <v>0</v>
      </c>
      <c r="Q67" s="50">
        <v>0</v>
      </c>
      <c r="R67" s="48">
        <v>2</v>
      </c>
      <c r="S67" s="51">
        <v>2</v>
      </c>
      <c r="T67" s="52">
        <v>3</v>
      </c>
      <c r="U67" s="51">
        <v>2</v>
      </c>
    </row>
    <row r="68" spans="1:21" ht="13.5">
      <c r="A68" s="48" t="s">
        <v>59</v>
      </c>
      <c r="B68" s="47">
        <v>2</v>
      </c>
      <c r="C68" s="48">
        <v>2</v>
      </c>
      <c r="D68" s="49">
        <v>0</v>
      </c>
      <c r="E68" s="49">
        <v>1</v>
      </c>
      <c r="F68" s="49">
        <v>4</v>
      </c>
      <c r="G68" s="49">
        <v>0</v>
      </c>
      <c r="H68" s="49">
        <v>0</v>
      </c>
      <c r="I68" s="49">
        <v>0</v>
      </c>
      <c r="J68" s="49">
        <v>0</v>
      </c>
      <c r="K68" s="50">
        <v>9</v>
      </c>
      <c r="L68" s="48">
        <v>0</v>
      </c>
      <c r="M68" s="49">
        <v>0</v>
      </c>
      <c r="N68" s="51">
        <v>0</v>
      </c>
      <c r="O68" s="52">
        <v>0</v>
      </c>
      <c r="P68" s="49">
        <v>1</v>
      </c>
      <c r="Q68" s="50">
        <v>1</v>
      </c>
      <c r="R68" s="48">
        <v>2</v>
      </c>
      <c r="S68" s="51">
        <v>0</v>
      </c>
      <c r="T68" s="52">
        <v>12</v>
      </c>
      <c r="U68" s="51">
        <v>2</v>
      </c>
    </row>
    <row r="69" spans="1:21" ht="13.5">
      <c r="A69" s="48" t="s">
        <v>60</v>
      </c>
      <c r="B69" s="47">
        <v>11</v>
      </c>
      <c r="C69" s="48">
        <v>4</v>
      </c>
      <c r="D69" s="49">
        <v>0</v>
      </c>
      <c r="E69" s="49">
        <v>2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50">
        <v>4</v>
      </c>
      <c r="L69" s="48">
        <v>1</v>
      </c>
      <c r="M69" s="49">
        <v>0</v>
      </c>
      <c r="N69" s="51">
        <v>0</v>
      </c>
      <c r="O69" s="52">
        <v>2</v>
      </c>
      <c r="P69" s="49">
        <v>0</v>
      </c>
      <c r="Q69" s="50">
        <v>0</v>
      </c>
      <c r="R69" s="48">
        <v>11</v>
      </c>
      <c r="S69" s="51">
        <v>0</v>
      </c>
      <c r="T69" s="52">
        <v>0</v>
      </c>
      <c r="U69" s="51">
        <v>0</v>
      </c>
    </row>
    <row r="70" spans="1:21" ht="13.5">
      <c r="A70" s="48" t="s">
        <v>61</v>
      </c>
      <c r="B70" s="47">
        <v>5</v>
      </c>
      <c r="C70" s="48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50">
        <v>0</v>
      </c>
      <c r="L70" s="48">
        <v>0</v>
      </c>
      <c r="M70" s="49">
        <v>0</v>
      </c>
      <c r="N70" s="51">
        <v>0</v>
      </c>
      <c r="O70" s="52">
        <v>0</v>
      </c>
      <c r="P70" s="49">
        <v>0</v>
      </c>
      <c r="Q70" s="50">
        <v>0</v>
      </c>
      <c r="R70" s="48">
        <v>4</v>
      </c>
      <c r="S70" s="51">
        <v>1</v>
      </c>
      <c r="T70" s="52">
        <v>0</v>
      </c>
      <c r="U70" s="51">
        <v>0</v>
      </c>
    </row>
    <row r="71" spans="1:21" ht="13.5">
      <c r="A71" s="48" t="s">
        <v>62</v>
      </c>
      <c r="B71" s="47">
        <v>4</v>
      </c>
      <c r="C71" s="48">
        <v>1</v>
      </c>
      <c r="D71" s="49">
        <v>1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50">
        <v>7</v>
      </c>
      <c r="L71" s="48">
        <v>0</v>
      </c>
      <c r="M71" s="49">
        <v>0</v>
      </c>
      <c r="N71" s="51">
        <v>0</v>
      </c>
      <c r="O71" s="52">
        <v>0</v>
      </c>
      <c r="P71" s="49">
        <v>0</v>
      </c>
      <c r="Q71" s="50">
        <v>0</v>
      </c>
      <c r="R71" s="48">
        <v>2</v>
      </c>
      <c r="S71" s="51">
        <v>2</v>
      </c>
      <c r="T71" s="52">
        <v>13</v>
      </c>
      <c r="U71" s="51">
        <v>0</v>
      </c>
    </row>
    <row r="72" spans="1:21" ht="13.5">
      <c r="A72" s="48" t="s">
        <v>63</v>
      </c>
      <c r="B72" s="47">
        <v>5</v>
      </c>
      <c r="C72" s="48">
        <v>4</v>
      </c>
      <c r="D72" s="49">
        <v>0</v>
      </c>
      <c r="E72" s="49">
        <v>1</v>
      </c>
      <c r="F72" s="49">
        <v>1</v>
      </c>
      <c r="G72" s="49">
        <v>1</v>
      </c>
      <c r="H72" s="49">
        <v>0</v>
      </c>
      <c r="I72" s="49">
        <v>0</v>
      </c>
      <c r="J72" s="49">
        <v>0</v>
      </c>
      <c r="K72" s="50">
        <v>3</v>
      </c>
      <c r="L72" s="48">
        <v>0</v>
      </c>
      <c r="M72" s="49">
        <v>0</v>
      </c>
      <c r="N72" s="51">
        <v>0</v>
      </c>
      <c r="O72" s="52">
        <v>0</v>
      </c>
      <c r="P72" s="49">
        <v>0</v>
      </c>
      <c r="Q72" s="50">
        <v>0</v>
      </c>
      <c r="R72" s="48">
        <v>1</v>
      </c>
      <c r="S72" s="51">
        <v>4</v>
      </c>
      <c r="T72" s="52">
        <v>4</v>
      </c>
      <c r="U72" s="51">
        <v>0</v>
      </c>
    </row>
    <row r="73" spans="1:21" ht="13.5">
      <c r="A73" s="48" t="s">
        <v>64</v>
      </c>
      <c r="B73" s="47">
        <v>4</v>
      </c>
      <c r="C73" s="48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50">
        <v>7</v>
      </c>
      <c r="L73" s="48">
        <v>0</v>
      </c>
      <c r="M73" s="49">
        <v>0</v>
      </c>
      <c r="N73" s="51">
        <v>1</v>
      </c>
      <c r="O73" s="52">
        <v>0</v>
      </c>
      <c r="P73" s="49">
        <v>0</v>
      </c>
      <c r="Q73" s="50">
        <v>1</v>
      </c>
      <c r="R73" s="48">
        <v>0</v>
      </c>
      <c r="S73" s="51">
        <v>4</v>
      </c>
      <c r="T73" s="52">
        <v>12</v>
      </c>
      <c r="U73" s="51">
        <v>28</v>
      </c>
    </row>
    <row r="74" spans="1:21" ht="14.25" thickBot="1">
      <c r="A74" s="53" t="s">
        <v>65</v>
      </c>
      <c r="B74" s="54">
        <v>6</v>
      </c>
      <c r="C74" s="55">
        <v>7</v>
      </c>
      <c r="D74" s="56">
        <v>4</v>
      </c>
      <c r="E74" s="56">
        <v>11</v>
      </c>
      <c r="F74" s="56">
        <v>5</v>
      </c>
      <c r="G74" s="56">
        <v>15</v>
      </c>
      <c r="H74" s="49">
        <v>0</v>
      </c>
      <c r="I74" s="49">
        <v>0</v>
      </c>
      <c r="J74" s="49">
        <v>0</v>
      </c>
      <c r="K74" s="57">
        <v>12</v>
      </c>
      <c r="L74" s="55">
        <v>5</v>
      </c>
      <c r="M74" s="56">
        <v>1</v>
      </c>
      <c r="N74" s="58">
        <v>1</v>
      </c>
      <c r="O74" s="59">
        <v>15</v>
      </c>
      <c r="P74" s="56">
        <v>2</v>
      </c>
      <c r="Q74" s="57">
        <v>3</v>
      </c>
      <c r="R74" s="55">
        <v>7</v>
      </c>
      <c r="S74" s="58">
        <v>0</v>
      </c>
      <c r="T74" s="59">
        <v>7</v>
      </c>
      <c r="U74" s="58">
        <v>1</v>
      </c>
    </row>
    <row r="75" spans="1:21" ht="14.25" thickBot="1">
      <c r="A75" s="60" t="s">
        <v>66</v>
      </c>
      <c r="B75" s="61">
        <f>SUM(B41:B74)</f>
        <v>146</v>
      </c>
      <c r="C75" s="62">
        <f>SUM(C41:C74)</f>
        <v>95</v>
      </c>
      <c r="D75" s="63">
        <f aca="true" t="shared" si="2" ref="D75:U75">SUM(D41:D74)</f>
        <v>19</v>
      </c>
      <c r="E75" s="63">
        <f t="shared" si="2"/>
        <v>37</v>
      </c>
      <c r="F75" s="63">
        <f>SUM(F41:F74)</f>
        <v>104</v>
      </c>
      <c r="G75" s="63">
        <f t="shared" si="2"/>
        <v>24</v>
      </c>
      <c r="H75" s="63">
        <f t="shared" si="2"/>
        <v>0</v>
      </c>
      <c r="I75" s="63">
        <f t="shared" si="2"/>
        <v>5</v>
      </c>
      <c r="J75" s="63">
        <f t="shared" si="2"/>
        <v>3</v>
      </c>
      <c r="K75" s="63">
        <f>SUM(K41:K74)</f>
        <v>197</v>
      </c>
      <c r="L75" s="63">
        <f t="shared" si="2"/>
        <v>12</v>
      </c>
      <c r="M75" s="63">
        <f t="shared" si="2"/>
        <v>18</v>
      </c>
      <c r="N75" s="63">
        <f t="shared" si="2"/>
        <v>6</v>
      </c>
      <c r="O75" s="63">
        <f t="shared" si="2"/>
        <v>33</v>
      </c>
      <c r="P75" s="63">
        <f t="shared" si="2"/>
        <v>30</v>
      </c>
      <c r="Q75" s="63">
        <f t="shared" si="2"/>
        <v>12</v>
      </c>
      <c r="R75" s="63">
        <f t="shared" si="2"/>
        <v>101</v>
      </c>
      <c r="S75" s="63">
        <f t="shared" si="2"/>
        <v>46</v>
      </c>
      <c r="T75" s="63">
        <f t="shared" si="2"/>
        <v>181</v>
      </c>
      <c r="U75" s="64">
        <f t="shared" si="2"/>
        <v>95</v>
      </c>
    </row>
    <row r="76" spans="1:21" ht="13.5">
      <c r="A76" s="65" t="s">
        <v>67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</row>
  </sheetData>
  <sheetProtection/>
  <mergeCells count="1">
    <mergeCell ref="C39:K39"/>
  </mergeCells>
  <printOptions/>
  <pageMargins left="0.2" right="0.33" top="1" bottom="1" header="0.512" footer="0.512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2004-12-28T05:37:27Z</cp:lastPrinted>
  <dcterms:created xsi:type="dcterms:W3CDTF">2002-09-12T06:10:32Z</dcterms:created>
  <dcterms:modified xsi:type="dcterms:W3CDTF">2018-10-01T04:55:44Z</dcterms:modified>
  <cp:category/>
  <cp:version/>
  <cp:contentType/>
  <cp:contentStatus/>
</cp:coreProperties>
</file>