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80" windowWidth="15450" windowHeight="4455" tabRatio="60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'Sheet1'!$A$1:$AK$53</definedName>
  </definedNames>
  <calcPr fullCalcOnLoad="1"/>
</workbook>
</file>

<file path=xl/sharedStrings.xml><?xml version="1.0" encoding="utf-8"?>
<sst xmlns="http://schemas.openxmlformats.org/spreadsheetml/2006/main" count="57" uniqueCount="25">
  <si>
    <t>昭和47</t>
  </si>
  <si>
    <t>平成元</t>
  </si>
  <si>
    <t>使用中の巣</t>
  </si>
  <si>
    <t>古巣</t>
  </si>
  <si>
    <t>成鳥確認数</t>
  </si>
  <si>
    <t>晴</t>
  </si>
  <si>
    <t>児童数</t>
  </si>
  <si>
    <t>天候</t>
  </si>
  <si>
    <t>曇</t>
  </si>
  <si>
    <t>一人あたりの確認数</t>
  </si>
  <si>
    <t>曇</t>
  </si>
  <si>
    <t>51年から５４年まで鳥越、河野、吉原小学校の合算の数</t>
  </si>
  <si>
    <t>５０年までは鳥越、河野、吉原別々に調査している。</t>
  </si>
  <si>
    <t>吉原小学校</t>
  </si>
  <si>
    <t>河野小学校</t>
  </si>
  <si>
    <t>鳥越小学校</t>
  </si>
  <si>
    <t>晴</t>
  </si>
  <si>
    <t>?</t>
  </si>
  <si>
    <t>晴、曇</t>
  </si>
  <si>
    <t>晴、曇,雨</t>
  </si>
  <si>
    <t>平成２４年　若原、別宮出、渡津は調べられなかった。</t>
  </si>
  <si>
    <t>この続きは下へ</t>
  </si>
  <si>
    <t xml:space="preserve"> </t>
  </si>
  <si>
    <t>平成２８年　西佐良地区、阿手地区は調べられなかった。</t>
  </si>
  <si>
    <t>平成２９年　三坂町など調査できなかった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</si>
</sst>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22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2" xfId="0" applyFill="1" applyBorder="1" applyAlignment="1">
      <alignment horizontal="center"/>
    </xf>
    <xf numFmtId="176" fontId="0" fillId="0" borderId="12" xfId="0" applyNumberFormat="1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白山市立鳥越小学校成鳥確認数等</a:t>
            </a:r>
          </a:p>
        </c:rich>
      </c:tx>
      <c:layout>
        <c:manualLayout>
          <c:xMode val="factor"/>
          <c:yMode val="factor"/>
          <c:x val="-0.00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"/>
          <c:w val="0.963"/>
          <c:h val="0.8155"/>
        </c:manualLayout>
      </c:layout>
      <c:lineChart>
        <c:grouping val="standard"/>
        <c:varyColors val="0"/>
        <c:ser>
          <c:idx val="3"/>
          <c:order val="0"/>
          <c:tx>
            <c:strRef>
              <c:f>Sheet1!$B$3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Sheet1!$C$2:$AK$2</c:f>
              <c:strCache/>
            </c:strRef>
          </c:cat>
          <c:val>
            <c:numRef>
              <c:f>Sheet1!$C$3:$AK$3</c:f>
              <c:numCache/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Sheet1!$C$2:$AK$2</c:f>
              <c:strCache/>
            </c:strRef>
          </c:cat>
          <c:val>
            <c:numRef>
              <c:f>Sheet1!$C$4:$AK$4</c:f>
              <c:numCache/>
            </c:numRef>
          </c:val>
          <c:smooth val="0"/>
        </c:ser>
        <c:ser>
          <c:idx val="0"/>
          <c:order val="2"/>
          <c:tx>
            <c:strRef>
              <c:f>Sheet1!$B$5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Sheet1!$C$2:$AK$2</c:f>
              <c:strCache/>
            </c:strRef>
          </c:cat>
          <c:val>
            <c:numRef>
              <c:f>Sheet1!$C$5:$AK$5</c:f>
              <c:numCache/>
            </c:numRef>
          </c:val>
          <c:smooth val="0"/>
        </c:ser>
        <c:ser>
          <c:idx val="4"/>
          <c:order val="3"/>
          <c:tx>
            <c:strRef>
              <c:f>Sheet1!$B$6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Sheet1!$C$2:$AK$2</c:f>
              <c:strCache/>
            </c:strRef>
          </c:cat>
          <c:val>
            <c:numRef>
              <c:f>Sheet1!$C$6:$AK$6</c:f>
              <c:numCache/>
            </c:numRef>
          </c:val>
          <c:smooth val="0"/>
        </c:ser>
        <c:marker val="1"/>
        <c:axId val="51038289"/>
        <c:axId val="56691418"/>
      </c:lineChart>
      <c:catAx>
        <c:axId val="51038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91418"/>
        <c:crosses val="autoZero"/>
        <c:auto val="1"/>
        <c:lblOffset val="100"/>
        <c:tickLblSkip val="2"/>
        <c:noMultiLvlLbl val="0"/>
      </c:catAx>
      <c:valAx>
        <c:axId val="566914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1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382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"/>
          <c:w val="0.1435"/>
          <c:h val="0.2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白山市立鳥越小学校成鳥確認数等</a:t>
            </a:r>
          </a:p>
        </c:rich>
      </c:tx>
      <c:layout>
        <c:manualLayout>
          <c:xMode val="factor"/>
          <c:yMode val="factor"/>
          <c:x val="0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"/>
          <c:w val="0.963"/>
          <c:h val="0.81575"/>
        </c:manualLayout>
      </c:layout>
      <c:lineChart>
        <c:grouping val="standard"/>
        <c:varyColors val="0"/>
        <c:ser>
          <c:idx val="3"/>
          <c:order val="0"/>
          <c:tx>
            <c:strRef>
              <c:f>Sheet1!$A$42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Sheet1!$B$41:$AT$41</c:f>
              <c:strCache/>
            </c:strRef>
          </c:cat>
          <c:val>
            <c:numRef>
              <c:f>Sheet1!$B$42:$AT$42</c:f>
              <c:numCache/>
            </c:numRef>
          </c:val>
          <c:smooth val="0"/>
        </c:ser>
        <c:ser>
          <c:idx val="1"/>
          <c:order val="1"/>
          <c:tx>
            <c:strRef>
              <c:f>Sheet1!$A$43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Sheet1!$B$41:$AT$41</c:f>
              <c:strCache/>
            </c:strRef>
          </c:cat>
          <c:val>
            <c:numRef>
              <c:f>Sheet1!$B$43:$AT$43</c:f>
              <c:numCache/>
            </c:numRef>
          </c:val>
          <c:smooth val="0"/>
        </c:ser>
        <c:ser>
          <c:idx val="0"/>
          <c:order val="2"/>
          <c:tx>
            <c:strRef>
              <c:f>Sheet1!$A$44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Sheet1!$B$41:$AT$41</c:f>
              <c:strCache/>
            </c:strRef>
          </c:cat>
          <c:val>
            <c:numRef>
              <c:f>Sheet1!$B$44:$AT$44</c:f>
              <c:numCache/>
            </c:numRef>
          </c:val>
          <c:smooth val="0"/>
        </c:ser>
        <c:ser>
          <c:idx val="4"/>
          <c:order val="3"/>
          <c:tx>
            <c:strRef>
              <c:f>Sheet1!$A$45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Sheet1!$B$41:$AT$41</c:f>
              <c:strCache/>
            </c:strRef>
          </c:cat>
          <c:val>
            <c:numRef>
              <c:f>Sheet1!$B$45:$AT$45</c:f>
              <c:numCache/>
            </c:numRef>
          </c:val>
          <c:smooth val="0"/>
        </c:ser>
        <c:marker val="1"/>
        <c:axId val="40460715"/>
        <c:axId val="28602116"/>
      </c:lineChart>
      <c:catAx>
        <c:axId val="40460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02116"/>
        <c:crosses val="autoZero"/>
        <c:auto val="1"/>
        <c:lblOffset val="100"/>
        <c:tickLblSkip val="2"/>
        <c:noMultiLvlLbl val="0"/>
      </c:catAx>
      <c:valAx>
        <c:axId val="286021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1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6071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0475"/>
          <c:w val="0.14275"/>
          <c:h val="0.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21</xdr:row>
      <xdr:rowOff>0</xdr:rowOff>
    </xdr:from>
    <xdr:to>
      <xdr:col>21</xdr:col>
      <xdr:colOff>180975</xdr:colOff>
      <xdr:row>39</xdr:row>
      <xdr:rowOff>95250</xdr:rowOff>
    </xdr:to>
    <xdr:graphicFrame>
      <xdr:nvGraphicFramePr>
        <xdr:cNvPr id="1" name="グラフ 1"/>
        <xdr:cNvGraphicFramePr/>
      </xdr:nvGraphicFramePr>
      <xdr:xfrm>
        <a:off x="257175" y="3019425"/>
        <a:ext cx="97155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47</xdr:row>
      <xdr:rowOff>57150</xdr:rowOff>
    </xdr:from>
    <xdr:to>
      <xdr:col>22</xdr:col>
      <xdr:colOff>190500</xdr:colOff>
      <xdr:row>71</xdr:row>
      <xdr:rowOff>95250</xdr:rowOff>
    </xdr:to>
    <xdr:graphicFrame>
      <xdr:nvGraphicFramePr>
        <xdr:cNvPr id="2" name="グラフ 3"/>
        <xdr:cNvGraphicFramePr/>
      </xdr:nvGraphicFramePr>
      <xdr:xfrm>
        <a:off x="371475" y="7286625"/>
        <a:ext cx="995362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51"/>
  <sheetViews>
    <sheetView tabSelected="1" zoomScaleSheetLayoutView="55" zoomScalePageLayoutView="0" workbookViewId="0" topLeftCell="A40">
      <selection activeCell="X55" sqref="X55"/>
    </sheetView>
  </sheetViews>
  <sheetFormatPr defaultColWidth="9.00390625" defaultRowHeight="13.5"/>
  <cols>
    <col min="1" max="1" width="13.125" style="0" bestFit="1" customWidth="1"/>
    <col min="2" max="2" width="18.375" style="0" customWidth="1"/>
    <col min="3" max="3" width="7.00390625" style="0" customWidth="1"/>
    <col min="4" max="6" width="4.50390625" style="0" customWidth="1"/>
    <col min="7" max="7" width="11.00390625" style="0" customWidth="1"/>
    <col min="8" max="19" width="4.50390625" style="0" customWidth="1"/>
    <col min="20" max="20" width="7.00390625" style="0" customWidth="1"/>
    <col min="21" max="33" width="4.50390625" style="0" customWidth="1"/>
    <col min="34" max="34" width="6.00390625" style="0" customWidth="1"/>
    <col min="35" max="37" width="6.625" style="0" customWidth="1"/>
    <col min="38" max="38" width="4.50390625" style="0" bestFit="1" customWidth="1"/>
    <col min="39" max="39" width="6.00390625" style="0" customWidth="1"/>
    <col min="40" max="40" width="8.375" style="0" customWidth="1"/>
    <col min="41" max="45" width="6.375" style="0" customWidth="1"/>
  </cols>
  <sheetData>
    <row r="1" ht="10.5" customHeight="1" thickBot="1"/>
    <row r="2" spans="2:39" ht="16.5" customHeight="1" thickBot="1">
      <c r="B2" s="1" t="s">
        <v>15</v>
      </c>
      <c r="C2" s="4" t="s">
        <v>0</v>
      </c>
      <c r="D2" s="4">
        <v>48</v>
      </c>
      <c r="E2" s="4">
        <v>49</v>
      </c>
      <c r="F2" s="4">
        <v>50</v>
      </c>
      <c r="G2" s="4">
        <v>51</v>
      </c>
      <c r="H2" s="4">
        <v>52</v>
      </c>
      <c r="I2" s="4">
        <v>53</v>
      </c>
      <c r="J2" s="4">
        <v>54</v>
      </c>
      <c r="K2" s="4">
        <v>55</v>
      </c>
      <c r="L2" s="4">
        <v>56</v>
      </c>
      <c r="M2" s="4">
        <v>57</v>
      </c>
      <c r="N2" s="4">
        <v>58</v>
      </c>
      <c r="O2" s="4">
        <v>59</v>
      </c>
      <c r="P2" s="4">
        <v>60</v>
      </c>
      <c r="Q2" s="4">
        <v>61</v>
      </c>
      <c r="R2" s="4">
        <v>62</v>
      </c>
      <c r="S2" s="4">
        <v>63</v>
      </c>
      <c r="T2" s="4" t="s">
        <v>1</v>
      </c>
      <c r="U2" s="4">
        <v>2</v>
      </c>
      <c r="V2" s="4">
        <v>3</v>
      </c>
      <c r="W2" s="4">
        <v>4</v>
      </c>
      <c r="X2" s="4">
        <v>5</v>
      </c>
      <c r="Y2" s="4">
        <v>6</v>
      </c>
      <c r="Z2" s="4">
        <v>7</v>
      </c>
      <c r="AA2" s="4">
        <v>8</v>
      </c>
      <c r="AB2" s="4">
        <v>9</v>
      </c>
      <c r="AC2" s="4">
        <v>10</v>
      </c>
      <c r="AD2" s="4">
        <v>11</v>
      </c>
      <c r="AE2" s="4">
        <v>12</v>
      </c>
      <c r="AF2" s="4">
        <v>13</v>
      </c>
      <c r="AG2" s="7">
        <v>14</v>
      </c>
      <c r="AH2" s="11">
        <v>15</v>
      </c>
      <c r="AI2" s="7">
        <v>16</v>
      </c>
      <c r="AJ2" s="7">
        <v>17</v>
      </c>
      <c r="AK2" s="11">
        <v>18</v>
      </c>
      <c r="AM2" t="s">
        <v>21</v>
      </c>
    </row>
    <row r="3" spans="2:37" ht="10.5" customHeight="1">
      <c r="B3" s="3" t="s">
        <v>4</v>
      </c>
      <c r="C3" s="2">
        <v>287</v>
      </c>
      <c r="D3" s="2">
        <v>275</v>
      </c>
      <c r="E3" s="2">
        <v>246</v>
      </c>
      <c r="F3" s="5">
        <v>255</v>
      </c>
      <c r="G3" s="13">
        <v>595</v>
      </c>
      <c r="H3" s="10">
        <v>530</v>
      </c>
      <c r="I3" s="10">
        <v>392</v>
      </c>
      <c r="J3" s="10">
        <v>325</v>
      </c>
      <c r="K3" s="6">
        <v>313</v>
      </c>
      <c r="L3" s="2">
        <v>216</v>
      </c>
      <c r="M3" s="2">
        <v>209</v>
      </c>
      <c r="N3" s="2">
        <v>311</v>
      </c>
      <c r="O3" s="2">
        <v>257</v>
      </c>
      <c r="P3" s="2">
        <v>102</v>
      </c>
      <c r="Q3" s="2">
        <v>241</v>
      </c>
      <c r="R3" s="2">
        <v>257</v>
      </c>
      <c r="S3" s="2">
        <v>17</v>
      </c>
      <c r="T3" s="2">
        <v>240</v>
      </c>
      <c r="U3" s="2">
        <v>269</v>
      </c>
      <c r="V3" s="2">
        <v>173</v>
      </c>
      <c r="W3" s="2">
        <v>223</v>
      </c>
      <c r="X3" s="2">
        <v>176</v>
      </c>
      <c r="Y3" s="2">
        <v>271</v>
      </c>
      <c r="Z3" s="2">
        <v>238</v>
      </c>
      <c r="AA3" s="2">
        <v>207</v>
      </c>
      <c r="AB3" s="2">
        <v>223</v>
      </c>
      <c r="AC3" s="2">
        <v>212</v>
      </c>
      <c r="AD3" s="2">
        <v>265</v>
      </c>
      <c r="AE3" s="2">
        <v>280</v>
      </c>
      <c r="AF3" s="2">
        <v>352</v>
      </c>
      <c r="AG3" s="8">
        <v>453</v>
      </c>
      <c r="AH3" s="10">
        <v>292</v>
      </c>
      <c r="AI3" s="8">
        <v>198</v>
      </c>
      <c r="AJ3" s="8">
        <v>140</v>
      </c>
      <c r="AK3" s="10">
        <v>181</v>
      </c>
    </row>
    <row r="4" spans="2:37" ht="10.5" customHeight="1">
      <c r="B4" s="3" t="s">
        <v>2</v>
      </c>
      <c r="C4" s="2">
        <v>142</v>
      </c>
      <c r="D4" s="2">
        <v>134</v>
      </c>
      <c r="E4" s="2">
        <v>130</v>
      </c>
      <c r="F4" s="5">
        <v>122</v>
      </c>
      <c r="G4" s="9">
        <v>296</v>
      </c>
      <c r="H4" s="9">
        <v>249</v>
      </c>
      <c r="I4" s="9">
        <v>152</v>
      </c>
      <c r="J4" s="9">
        <v>111</v>
      </c>
      <c r="K4" s="6">
        <v>107</v>
      </c>
      <c r="L4" s="2">
        <v>147</v>
      </c>
      <c r="M4" s="2">
        <v>159</v>
      </c>
      <c r="N4" s="2">
        <v>148</v>
      </c>
      <c r="O4" s="2">
        <v>87</v>
      </c>
      <c r="P4" s="2">
        <v>37</v>
      </c>
      <c r="Q4" s="2">
        <v>94</v>
      </c>
      <c r="R4" s="2">
        <v>116</v>
      </c>
      <c r="S4" s="2">
        <v>168</v>
      </c>
      <c r="T4" s="2">
        <v>172</v>
      </c>
      <c r="U4" s="2">
        <v>198</v>
      </c>
      <c r="V4" s="2">
        <v>205</v>
      </c>
      <c r="W4" s="2">
        <v>231</v>
      </c>
      <c r="X4" s="2">
        <v>176</v>
      </c>
      <c r="Y4" s="2">
        <v>194</v>
      </c>
      <c r="Z4" s="2">
        <v>204</v>
      </c>
      <c r="AA4" s="2">
        <v>176</v>
      </c>
      <c r="AB4" s="2">
        <v>191</v>
      </c>
      <c r="AC4" s="2">
        <v>125</v>
      </c>
      <c r="AD4" s="2">
        <v>202</v>
      </c>
      <c r="AE4" s="2">
        <v>204</v>
      </c>
      <c r="AF4" s="2">
        <v>196</v>
      </c>
      <c r="AG4" s="5">
        <v>194</v>
      </c>
      <c r="AH4" s="9">
        <v>211</v>
      </c>
      <c r="AI4" s="19">
        <v>241</v>
      </c>
      <c r="AJ4" s="19">
        <v>164</v>
      </c>
      <c r="AK4" s="9">
        <v>175</v>
      </c>
    </row>
    <row r="5" spans="2:37" ht="10.5" customHeight="1">
      <c r="B5" s="3" t="s">
        <v>3</v>
      </c>
      <c r="C5" s="2">
        <v>96</v>
      </c>
      <c r="D5" s="2">
        <v>163</v>
      </c>
      <c r="E5" s="2">
        <v>101</v>
      </c>
      <c r="F5" s="5">
        <v>193</v>
      </c>
      <c r="G5" s="12">
        <v>367</v>
      </c>
      <c r="H5" s="12">
        <v>421</v>
      </c>
      <c r="I5" s="12">
        <v>346</v>
      </c>
      <c r="J5" s="12">
        <v>335</v>
      </c>
      <c r="K5" s="6">
        <v>326</v>
      </c>
      <c r="L5" s="2">
        <v>351</v>
      </c>
      <c r="M5" s="2">
        <v>381</v>
      </c>
      <c r="N5" s="2">
        <v>371</v>
      </c>
      <c r="O5" s="2">
        <v>361</v>
      </c>
      <c r="P5" s="2">
        <v>200</v>
      </c>
      <c r="Q5" s="2">
        <v>376</v>
      </c>
      <c r="R5" s="2">
        <v>406</v>
      </c>
      <c r="S5" s="2">
        <v>476</v>
      </c>
      <c r="T5" s="2">
        <v>489</v>
      </c>
      <c r="U5" s="2">
        <v>379</v>
      </c>
      <c r="V5" s="2">
        <v>376</v>
      </c>
      <c r="W5" s="2">
        <v>404</v>
      </c>
      <c r="X5" s="2">
        <v>704</v>
      </c>
      <c r="Y5" s="2">
        <v>545</v>
      </c>
      <c r="Z5" s="2">
        <v>412</v>
      </c>
      <c r="AA5" s="2">
        <v>303</v>
      </c>
      <c r="AB5" s="2">
        <v>261</v>
      </c>
      <c r="AC5" s="2">
        <v>261</v>
      </c>
      <c r="AD5" s="2">
        <v>301</v>
      </c>
      <c r="AE5" s="2">
        <v>260</v>
      </c>
      <c r="AF5" s="2">
        <v>465</v>
      </c>
      <c r="AG5" s="5">
        <v>420</v>
      </c>
      <c r="AH5" s="9">
        <v>461</v>
      </c>
      <c r="AI5" s="19">
        <v>321</v>
      </c>
      <c r="AJ5" s="19">
        <v>284</v>
      </c>
      <c r="AK5" s="9">
        <v>122</v>
      </c>
    </row>
    <row r="6" spans="2:37" s="15" customFormat="1" ht="10.5" customHeight="1">
      <c r="B6" s="14" t="s">
        <v>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>
        <v>244</v>
      </c>
      <c r="X6" s="2">
        <v>244</v>
      </c>
      <c r="Y6" s="2">
        <v>92</v>
      </c>
      <c r="Z6" s="2">
        <v>83</v>
      </c>
      <c r="AA6" s="2">
        <v>72</v>
      </c>
      <c r="AB6" s="2">
        <v>77</v>
      </c>
      <c r="AC6" s="2">
        <v>80</v>
      </c>
      <c r="AD6" s="2">
        <v>79</v>
      </c>
      <c r="AE6" s="2">
        <v>74</v>
      </c>
      <c r="AF6" s="2">
        <v>79</v>
      </c>
      <c r="AG6" s="2">
        <v>70</v>
      </c>
      <c r="AH6" s="9">
        <v>70</v>
      </c>
      <c r="AI6" s="19">
        <v>56</v>
      </c>
      <c r="AJ6" s="5">
        <v>57</v>
      </c>
      <c r="AK6" s="2">
        <v>37</v>
      </c>
    </row>
    <row r="7" spans="2:37" s="15" customFormat="1" ht="10.5" customHeight="1">
      <c r="B7" s="14" t="s">
        <v>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 t="s">
        <v>5</v>
      </c>
      <c r="AG7" s="2" t="s">
        <v>8</v>
      </c>
      <c r="AH7" s="2" t="s">
        <v>5</v>
      </c>
      <c r="AI7" s="5" t="s">
        <v>5</v>
      </c>
      <c r="AJ7" s="5" t="s">
        <v>10</v>
      </c>
      <c r="AK7" s="2" t="s">
        <v>10</v>
      </c>
    </row>
    <row r="8" spans="2:37" ht="10.5" customHeight="1">
      <c r="B8" s="17" t="s">
        <v>9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8">
        <f>+W3/W6</f>
        <v>0.9139344262295082</v>
      </c>
      <c r="X8" s="18">
        <f aca="true" t="shared" si="0" ref="X8:AK8">+X3/X6</f>
        <v>0.7213114754098361</v>
      </c>
      <c r="Y8" s="18">
        <f t="shared" si="0"/>
        <v>2.9456521739130435</v>
      </c>
      <c r="Z8" s="18">
        <f t="shared" si="0"/>
        <v>2.8674698795180724</v>
      </c>
      <c r="AA8" s="18">
        <f t="shared" si="0"/>
        <v>2.875</v>
      </c>
      <c r="AB8" s="18">
        <f t="shared" si="0"/>
        <v>2.896103896103896</v>
      </c>
      <c r="AC8" s="18">
        <f t="shared" si="0"/>
        <v>2.65</v>
      </c>
      <c r="AD8" s="18">
        <f t="shared" si="0"/>
        <v>3.3544303797468356</v>
      </c>
      <c r="AE8" s="18">
        <f t="shared" si="0"/>
        <v>3.7837837837837838</v>
      </c>
      <c r="AF8" s="18">
        <f t="shared" si="0"/>
        <v>4.455696202531645</v>
      </c>
      <c r="AG8" s="18">
        <f t="shared" si="0"/>
        <v>6.4714285714285715</v>
      </c>
      <c r="AH8" s="18">
        <f t="shared" si="0"/>
        <v>4.171428571428572</v>
      </c>
      <c r="AI8" s="20">
        <f t="shared" si="0"/>
        <v>3.5357142857142856</v>
      </c>
      <c r="AJ8" s="20">
        <f t="shared" si="0"/>
        <v>2.456140350877193</v>
      </c>
      <c r="AK8" s="18">
        <f t="shared" si="0"/>
        <v>4.891891891891892</v>
      </c>
    </row>
    <row r="9" ht="10.5" customHeight="1">
      <c r="G9" t="s">
        <v>11</v>
      </c>
    </row>
    <row r="10" ht="10.5" customHeight="1">
      <c r="C10" t="s">
        <v>12</v>
      </c>
    </row>
    <row r="11" ht="10.5" customHeight="1" thickBot="1"/>
    <row r="12" spans="2:20" ht="17.25" customHeight="1" thickBot="1">
      <c r="B12" s="1" t="s">
        <v>13</v>
      </c>
      <c r="C12" s="4" t="s">
        <v>0</v>
      </c>
      <c r="D12" s="4">
        <v>48</v>
      </c>
      <c r="E12" s="4">
        <v>49</v>
      </c>
      <c r="F12" s="4">
        <v>50</v>
      </c>
      <c r="T12" t="s">
        <v>23</v>
      </c>
    </row>
    <row r="13" spans="2:6" ht="15" customHeight="1">
      <c r="B13" s="3" t="s">
        <v>4</v>
      </c>
      <c r="C13" s="2">
        <v>151</v>
      </c>
      <c r="D13" s="2">
        <v>168</v>
      </c>
      <c r="E13" s="2">
        <v>86</v>
      </c>
      <c r="F13" s="5">
        <v>181</v>
      </c>
    </row>
    <row r="14" spans="2:6" ht="10.5" customHeight="1">
      <c r="B14" s="3" t="s">
        <v>2</v>
      </c>
      <c r="C14" s="2">
        <v>71</v>
      </c>
      <c r="D14" s="2">
        <v>71</v>
      </c>
      <c r="E14" s="2">
        <v>22</v>
      </c>
      <c r="F14" s="5">
        <v>50</v>
      </c>
    </row>
    <row r="15" spans="2:6" ht="10.5" customHeight="1">
      <c r="B15" s="3" t="s">
        <v>3</v>
      </c>
      <c r="C15" s="2">
        <v>42</v>
      </c>
      <c r="D15" s="2">
        <v>122</v>
      </c>
      <c r="E15" s="2">
        <v>72</v>
      </c>
      <c r="F15" s="5">
        <v>96</v>
      </c>
    </row>
    <row r="16" ht="10.5" customHeight="1" thickBot="1"/>
    <row r="17" spans="2:6" ht="10.5" customHeight="1" thickBot="1">
      <c r="B17" s="1" t="s">
        <v>14</v>
      </c>
      <c r="C17" s="4" t="s">
        <v>0</v>
      </c>
      <c r="D17" s="4">
        <v>48</v>
      </c>
      <c r="E17" s="4">
        <v>49</v>
      </c>
      <c r="F17" s="4">
        <v>50</v>
      </c>
    </row>
    <row r="18" spans="2:6" ht="10.5" customHeight="1">
      <c r="B18" s="3" t="s">
        <v>4</v>
      </c>
      <c r="C18" s="2">
        <v>126</v>
      </c>
      <c r="D18" s="2">
        <v>45</v>
      </c>
      <c r="E18" s="2">
        <v>94</v>
      </c>
      <c r="F18" s="2">
        <v>118</v>
      </c>
    </row>
    <row r="19" spans="2:6" ht="10.5" customHeight="1">
      <c r="B19" s="3" t="s">
        <v>2</v>
      </c>
      <c r="C19" s="2">
        <v>68</v>
      </c>
      <c r="D19" s="2">
        <v>68</v>
      </c>
      <c r="E19" s="2">
        <v>47</v>
      </c>
      <c r="F19" s="2">
        <v>67</v>
      </c>
    </row>
    <row r="20" spans="2:6" ht="10.5" customHeight="1">
      <c r="B20" s="3" t="s">
        <v>3</v>
      </c>
      <c r="C20" s="2">
        <v>86</v>
      </c>
      <c r="D20" s="2">
        <v>112</v>
      </c>
      <c r="E20" s="2">
        <v>113</v>
      </c>
      <c r="F20" s="2">
        <v>112</v>
      </c>
    </row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40" ht="14.25" thickBot="1"/>
    <row r="41" spans="1:47" ht="14.25" thickBot="1">
      <c r="A41" s="1"/>
      <c r="B41" s="4" t="s">
        <v>0</v>
      </c>
      <c r="C41" s="4">
        <v>48</v>
      </c>
      <c r="D41" s="4">
        <v>49</v>
      </c>
      <c r="E41" s="4">
        <v>50</v>
      </c>
      <c r="F41" s="4">
        <v>51</v>
      </c>
      <c r="G41" s="4">
        <v>52</v>
      </c>
      <c r="H41" s="4">
        <v>53</v>
      </c>
      <c r="I41" s="4">
        <v>54</v>
      </c>
      <c r="J41" s="4">
        <v>55</v>
      </c>
      <c r="K41" s="4">
        <v>56</v>
      </c>
      <c r="L41" s="4">
        <v>57</v>
      </c>
      <c r="M41" s="4">
        <v>58</v>
      </c>
      <c r="N41" s="4">
        <v>59</v>
      </c>
      <c r="O41" s="4">
        <v>60</v>
      </c>
      <c r="P41" s="4">
        <v>61</v>
      </c>
      <c r="Q41" s="4">
        <v>62</v>
      </c>
      <c r="R41" s="4">
        <v>63</v>
      </c>
      <c r="S41" s="4" t="s">
        <v>1</v>
      </c>
      <c r="T41" s="4">
        <v>2</v>
      </c>
      <c r="U41" s="4">
        <v>3</v>
      </c>
      <c r="V41" s="4">
        <v>4</v>
      </c>
      <c r="W41" s="4">
        <v>5</v>
      </c>
      <c r="X41" s="4">
        <v>6</v>
      </c>
      <c r="Y41" s="4">
        <v>7</v>
      </c>
      <c r="Z41" s="4">
        <v>8</v>
      </c>
      <c r="AA41" s="4">
        <v>9</v>
      </c>
      <c r="AB41" s="4">
        <v>10</v>
      </c>
      <c r="AC41" s="4">
        <v>11</v>
      </c>
      <c r="AD41" s="4">
        <v>12</v>
      </c>
      <c r="AE41" s="4">
        <v>13</v>
      </c>
      <c r="AF41" s="7">
        <v>14</v>
      </c>
      <c r="AG41" s="11">
        <v>15</v>
      </c>
      <c r="AH41" s="7">
        <v>16</v>
      </c>
      <c r="AI41" s="7">
        <v>17</v>
      </c>
      <c r="AJ41" s="7">
        <v>18</v>
      </c>
      <c r="AK41" s="7">
        <v>19</v>
      </c>
      <c r="AL41" s="7">
        <v>20</v>
      </c>
      <c r="AM41" s="7">
        <v>21</v>
      </c>
      <c r="AN41" s="7">
        <v>22</v>
      </c>
      <c r="AO41" s="7">
        <v>23</v>
      </c>
      <c r="AP41" s="11">
        <v>24</v>
      </c>
      <c r="AQ41" s="11">
        <v>25</v>
      </c>
      <c r="AR41" s="11">
        <v>26</v>
      </c>
      <c r="AS41" s="11">
        <v>27</v>
      </c>
      <c r="AT41" s="11">
        <v>28</v>
      </c>
      <c r="AU41" s="11">
        <v>29</v>
      </c>
    </row>
    <row r="42" spans="1:47" ht="13.5">
      <c r="A42" s="3" t="s">
        <v>4</v>
      </c>
      <c r="B42" s="2">
        <f aca="true" t="shared" si="1" ref="B42:E44">+C3+C13+C18</f>
        <v>564</v>
      </c>
      <c r="C42" s="2">
        <f t="shared" si="1"/>
        <v>488</v>
      </c>
      <c r="D42" s="2">
        <f t="shared" si="1"/>
        <v>426</v>
      </c>
      <c r="E42" s="2">
        <f t="shared" si="1"/>
        <v>554</v>
      </c>
      <c r="F42" s="13">
        <v>595</v>
      </c>
      <c r="G42" s="10">
        <v>530</v>
      </c>
      <c r="H42" s="10">
        <v>392</v>
      </c>
      <c r="I42" s="10">
        <v>325</v>
      </c>
      <c r="J42" s="6">
        <v>313</v>
      </c>
      <c r="K42" s="2">
        <v>216</v>
      </c>
      <c r="L42" s="2">
        <v>209</v>
      </c>
      <c r="M42" s="2">
        <v>311</v>
      </c>
      <c r="N42" s="2">
        <v>257</v>
      </c>
      <c r="O42" s="2">
        <v>102</v>
      </c>
      <c r="P42" s="2">
        <v>241</v>
      </c>
      <c r="Q42" s="2">
        <v>257</v>
      </c>
      <c r="R42" s="2">
        <v>317</v>
      </c>
      <c r="S42" s="2">
        <v>240</v>
      </c>
      <c r="T42" s="2">
        <v>269</v>
      </c>
      <c r="U42" s="2">
        <v>173</v>
      </c>
      <c r="V42" s="2">
        <v>223</v>
      </c>
      <c r="W42" s="2">
        <v>176</v>
      </c>
      <c r="X42" s="2">
        <v>271</v>
      </c>
      <c r="Y42" s="2">
        <v>238</v>
      </c>
      <c r="Z42" s="2">
        <v>207</v>
      </c>
      <c r="AA42" s="2">
        <v>223</v>
      </c>
      <c r="AB42" s="2">
        <v>212</v>
      </c>
      <c r="AC42" s="2">
        <v>265</v>
      </c>
      <c r="AD42" s="2">
        <v>280</v>
      </c>
      <c r="AE42" s="2">
        <v>352</v>
      </c>
      <c r="AF42" s="8">
        <v>453</v>
      </c>
      <c r="AG42" s="10">
        <v>292</v>
      </c>
      <c r="AH42" s="8">
        <v>198</v>
      </c>
      <c r="AI42" s="8">
        <v>140</v>
      </c>
      <c r="AJ42" s="8">
        <v>181</v>
      </c>
      <c r="AK42" s="8">
        <v>317</v>
      </c>
      <c r="AL42" s="16">
        <v>142</v>
      </c>
      <c r="AM42" s="16">
        <v>197</v>
      </c>
      <c r="AN42" s="16">
        <v>151</v>
      </c>
      <c r="AO42" s="16">
        <v>175</v>
      </c>
      <c r="AP42" s="21">
        <v>69</v>
      </c>
      <c r="AQ42" s="21">
        <v>155</v>
      </c>
      <c r="AR42" s="21">
        <v>156</v>
      </c>
      <c r="AS42" s="21">
        <v>127</v>
      </c>
      <c r="AT42" s="21">
        <v>91</v>
      </c>
      <c r="AU42" s="21">
        <v>136</v>
      </c>
    </row>
    <row r="43" spans="1:47" ht="13.5">
      <c r="A43" s="3" t="s">
        <v>2</v>
      </c>
      <c r="B43" s="2">
        <f t="shared" si="1"/>
        <v>281</v>
      </c>
      <c r="C43" s="2">
        <f t="shared" si="1"/>
        <v>273</v>
      </c>
      <c r="D43" s="2">
        <f t="shared" si="1"/>
        <v>199</v>
      </c>
      <c r="E43" s="2">
        <f t="shared" si="1"/>
        <v>239</v>
      </c>
      <c r="F43" s="9">
        <v>296</v>
      </c>
      <c r="G43" s="9">
        <v>249</v>
      </c>
      <c r="H43" s="9">
        <v>152</v>
      </c>
      <c r="I43" s="9">
        <v>111</v>
      </c>
      <c r="J43" s="6">
        <v>107</v>
      </c>
      <c r="K43" s="2">
        <v>147</v>
      </c>
      <c r="L43" s="2">
        <v>159</v>
      </c>
      <c r="M43" s="2">
        <v>148</v>
      </c>
      <c r="N43" s="2">
        <v>87</v>
      </c>
      <c r="O43" s="2">
        <v>37</v>
      </c>
      <c r="P43" s="2">
        <v>94</v>
      </c>
      <c r="Q43" s="2">
        <v>116</v>
      </c>
      <c r="R43" s="2">
        <v>168</v>
      </c>
      <c r="S43" s="2">
        <v>172</v>
      </c>
      <c r="T43" s="2">
        <v>198</v>
      </c>
      <c r="U43" s="2">
        <v>205</v>
      </c>
      <c r="V43" s="2">
        <v>231</v>
      </c>
      <c r="W43" s="2">
        <v>176</v>
      </c>
      <c r="X43" s="2">
        <v>194</v>
      </c>
      <c r="Y43" s="2">
        <v>204</v>
      </c>
      <c r="Z43" s="2">
        <v>176</v>
      </c>
      <c r="AA43" s="2">
        <v>191</v>
      </c>
      <c r="AB43" s="2">
        <v>125</v>
      </c>
      <c r="AC43" s="2">
        <v>202</v>
      </c>
      <c r="AD43" s="2">
        <v>204</v>
      </c>
      <c r="AE43" s="2">
        <v>196</v>
      </c>
      <c r="AF43" s="5">
        <v>194</v>
      </c>
      <c r="AG43" s="9">
        <v>211</v>
      </c>
      <c r="AH43" s="19">
        <v>241</v>
      </c>
      <c r="AI43" s="19">
        <v>164</v>
      </c>
      <c r="AJ43" s="19">
        <v>175</v>
      </c>
      <c r="AK43" s="19">
        <v>176</v>
      </c>
      <c r="AL43" s="16">
        <v>134</v>
      </c>
      <c r="AM43" s="16">
        <v>140</v>
      </c>
      <c r="AN43" s="16">
        <v>233</v>
      </c>
      <c r="AO43" s="16">
        <v>100</v>
      </c>
      <c r="AP43" s="16">
        <v>22</v>
      </c>
      <c r="AQ43" s="16">
        <v>165</v>
      </c>
      <c r="AR43" s="16">
        <v>115</v>
      </c>
      <c r="AS43" s="16">
        <v>128</v>
      </c>
      <c r="AT43" s="16">
        <v>135</v>
      </c>
      <c r="AU43" s="16">
        <v>124</v>
      </c>
    </row>
    <row r="44" spans="1:47" ht="13.5">
      <c r="A44" s="3" t="s">
        <v>3</v>
      </c>
      <c r="B44" s="2">
        <f t="shared" si="1"/>
        <v>224</v>
      </c>
      <c r="C44" s="2">
        <f t="shared" si="1"/>
        <v>397</v>
      </c>
      <c r="D44" s="2">
        <f t="shared" si="1"/>
        <v>286</v>
      </c>
      <c r="E44" s="2">
        <f t="shared" si="1"/>
        <v>401</v>
      </c>
      <c r="F44" s="12">
        <v>367</v>
      </c>
      <c r="G44" s="12">
        <v>421</v>
      </c>
      <c r="H44" s="12">
        <v>346</v>
      </c>
      <c r="I44" s="12">
        <v>335</v>
      </c>
      <c r="J44" s="6">
        <v>326</v>
      </c>
      <c r="K44" s="2">
        <v>351</v>
      </c>
      <c r="L44" s="2">
        <v>381</v>
      </c>
      <c r="M44" s="2">
        <v>371</v>
      </c>
      <c r="N44" s="2">
        <v>361</v>
      </c>
      <c r="O44" s="2">
        <v>200</v>
      </c>
      <c r="P44" s="2">
        <v>376</v>
      </c>
      <c r="Q44" s="2">
        <v>406</v>
      </c>
      <c r="R44" s="2">
        <v>476</v>
      </c>
      <c r="S44" s="2">
        <v>489</v>
      </c>
      <c r="T44" s="2">
        <v>379</v>
      </c>
      <c r="U44" s="2">
        <v>376</v>
      </c>
      <c r="V44" s="2">
        <v>404</v>
      </c>
      <c r="W44" s="2">
        <v>704</v>
      </c>
      <c r="X44" s="2">
        <v>545</v>
      </c>
      <c r="Y44" s="2">
        <v>412</v>
      </c>
      <c r="Z44" s="2">
        <v>303</v>
      </c>
      <c r="AA44" s="2">
        <v>261</v>
      </c>
      <c r="AB44" s="2">
        <v>261</v>
      </c>
      <c r="AC44" s="2">
        <v>301</v>
      </c>
      <c r="AD44" s="2">
        <v>260</v>
      </c>
      <c r="AE44" s="2">
        <v>465</v>
      </c>
      <c r="AF44" s="5">
        <v>420</v>
      </c>
      <c r="AG44" s="9">
        <v>461</v>
      </c>
      <c r="AH44" s="19">
        <v>321</v>
      </c>
      <c r="AI44" s="19">
        <v>284</v>
      </c>
      <c r="AJ44" s="19">
        <v>122</v>
      </c>
      <c r="AK44" s="19">
        <v>340</v>
      </c>
      <c r="AL44" s="16">
        <v>164</v>
      </c>
      <c r="AM44" s="16">
        <v>213</v>
      </c>
      <c r="AN44" s="16">
        <v>231</v>
      </c>
      <c r="AO44" s="16">
        <v>246</v>
      </c>
      <c r="AP44" s="16">
        <v>64</v>
      </c>
      <c r="AQ44" s="16">
        <v>181</v>
      </c>
      <c r="AR44" s="16">
        <v>166</v>
      </c>
      <c r="AS44" s="16">
        <v>188</v>
      </c>
      <c r="AT44" s="16">
        <v>71</v>
      </c>
      <c r="AU44" s="16">
        <v>111</v>
      </c>
    </row>
    <row r="45" spans="1:47" ht="13.5">
      <c r="A45" s="14" t="s">
        <v>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>
        <v>244</v>
      </c>
      <c r="W45" s="2">
        <v>244</v>
      </c>
      <c r="X45" s="2">
        <v>92</v>
      </c>
      <c r="Y45" s="2">
        <v>83</v>
      </c>
      <c r="Z45" s="2">
        <v>72</v>
      </c>
      <c r="AA45" s="2">
        <v>77</v>
      </c>
      <c r="AB45" s="2">
        <v>80</v>
      </c>
      <c r="AC45" s="2">
        <v>79</v>
      </c>
      <c r="AD45" s="2">
        <v>74</v>
      </c>
      <c r="AE45" s="2">
        <v>79</v>
      </c>
      <c r="AF45" s="2">
        <v>70</v>
      </c>
      <c r="AG45" s="9">
        <v>70</v>
      </c>
      <c r="AH45" s="19">
        <v>56</v>
      </c>
      <c r="AI45" s="5">
        <v>57</v>
      </c>
      <c r="AJ45" s="5">
        <v>37</v>
      </c>
      <c r="AK45" s="19">
        <v>64</v>
      </c>
      <c r="AL45" s="16">
        <v>60</v>
      </c>
      <c r="AM45" s="16">
        <v>47</v>
      </c>
      <c r="AN45" s="16">
        <v>57</v>
      </c>
      <c r="AO45" s="16">
        <v>60</v>
      </c>
      <c r="AP45" s="16">
        <v>26</v>
      </c>
      <c r="AQ45" s="16">
        <v>42</v>
      </c>
      <c r="AR45" s="16">
        <v>44</v>
      </c>
      <c r="AS45" s="16">
        <v>53</v>
      </c>
      <c r="AT45" s="16">
        <v>63</v>
      </c>
      <c r="AU45" s="16">
        <v>62</v>
      </c>
    </row>
    <row r="46" spans="1:47" ht="13.5">
      <c r="A46" s="14" t="s">
        <v>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 t="s">
        <v>5</v>
      </c>
      <c r="AF46" s="2" t="s">
        <v>8</v>
      </c>
      <c r="AG46" s="2" t="s">
        <v>5</v>
      </c>
      <c r="AH46" s="5" t="s">
        <v>5</v>
      </c>
      <c r="AI46" s="5" t="s">
        <v>10</v>
      </c>
      <c r="AJ46" s="5" t="s">
        <v>10</v>
      </c>
      <c r="AK46" s="19" t="s">
        <v>16</v>
      </c>
      <c r="AL46" s="16" t="s">
        <v>17</v>
      </c>
      <c r="AM46" s="16" t="s">
        <v>18</v>
      </c>
      <c r="AN46" s="16" t="s">
        <v>19</v>
      </c>
      <c r="AO46" s="16" t="s">
        <v>19</v>
      </c>
      <c r="AP46" s="16" t="s">
        <v>16</v>
      </c>
      <c r="AQ46" s="16" t="s">
        <v>16</v>
      </c>
      <c r="AR46" s="16" t="s">
        <v>16</v>
      </c>
      <c r="AS46" s="16" t="s">
        <v>16</v>
      </c>
      <c r="AT46" s="16" t="s">
        <v>16</v>
      </c>
      <c r="AU46" s="16" t="s">
        <v>16</v>
      </c>
    </row>
    <row r="47" spans="1:47" ht="13.5">
      <c r="A47" s="17" t="s">
        <v>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8">
        <f>+V42/V45</f>
        <v>0.9139344262295082</v>
      </c>
      <c r="W47" s="18">
        <f aca="true" t="shared" si="2" ref="W47:AL47">+W42/W45</f>
        <v>0.7213114754098361</v>
      </c>
      <c r="X47" s="18">
        <f t="shared" si="2"/>
        <v>2.9456521739130435</v>
      </c>
      <c r="Y47" s="18">
        <f t="shared" si="2"/>
        <v>2.8674698795180724</v>
      </c>
      <c r="Z47" s="18">
        <f t="shared" si="2"/>
        <v>2.875</v>
      </c>
      <c r="AA47" s="18">
        <f t="shared" si="2"/>
        <v>2.896103896103896</v>
      </c>
      <c r="AB47" s="18">
        <f t="shared" si="2"/>
        <v>2.65</v>
      </c>
      <c r="AC47" s="18">
        <f t="shared" si="2"/>
        <v>3.3544303797468356</v>
      </c>
      <c r="AD47" s="18">
        <f t="shared" si="2"/>
        <v>3.7837837837837838</v>
      </c>
      <c r="AE47" s="18">
        <f t="shared" si="2"/>
        <v>4.455696202531645</v>
      </c>
      <c r="AF47" s="18">
        <f t="shared" si="2"/>
        <v>6.4714285714285715</v>
      </c>
      <c r="AG47" s="18">
        <f t="shared" si="2"/>
        <v>4.171428571428572</v>
      </c>
      <c r="AH47" s="20">
        <f t="shared" si="2"/>
        <v>3.5357142857142856</v>
      </c>
      <c r="AI47" s="20">
        <f t="shared" si="2"/>
        <v>2.456140350877193</v>
      </c>
      <c r="AJ47" s="20">
        <f t="shared" si="2"/>
        <v>4.891891891891892</v>
      </c>
      <c r="AK47" s="20">
        <f t="shared" si="2"/>
        <v>4.953125</v>
      </c>
      <c r="AL47" s="20">
        <f t="shared" si="2"/>
        <v>2.3666666666666667</v>
      </c>
      <c r="AM47" s="20">
        <f aca="true" t="shared" si="3" ref="AM47:AR47">+AM42/AM45</f>
        <v>4.191489361702128</v>
      </c>
      <c r="AN47" s="20">
        <f t="shared" si="3"/>
        <v>2.6491228070175437</v>
      </c>
      <c r="AO47" s="20">
        <f t="shared" si="3"/>
        <v>2.9166666666666665</v>
      </c>
      <c r="AP47" s="18">
        <f t="shared" si="3"/>
        <v>2.6538461538461537</v>
      </c>
      <c r="AQ47" s="18">
        <f t="shared" si="3"/>
        <v>3.6904761904761907</v>
      </c>
      <c r="AR47" s="18">
        <f t="shared" si="3"/>
        <v>3.5454545454545454</v>
      </c>
      <c r="AS47" s="18">
        <f>+AS42/AS45</f>
        <v>2.3962264150943398</v>
      </c>
      <c r="AT47" s="18">
        <f>+AT42/AT45</f>
        <v>1.4444444444444444</v>
      </c>
      <c r="AU47" s="18">
        <f>+AU42/AU45</f>
        <v>2.193548387096774</v>
      </c>
    </row>
    <row r="50" ht="13.5">
      <c r="X50" t="s">
        <v>20</v>
      </c>
    </row>
    <row r="51" spans="24:39" ht="13.5">
      <c r="X51" t="s">
        <v>24</v>
      </c>
      <c r="AM51" t="s">
        <v>22</v>
      </c>
    </row>
  </sheetData>
  <sheetProtection/>
  <printOptions/>
  <pageMargins left="0.14" right="0.28" top="0.6" bottom="0.4" header="0.512" footer="0.51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2007-01-24T01:08:01Z</cp:lastPrinted>
  <dcterms:created xsi:type="dcterms:W3CDTF">2002-09-11T05:27:57Z</dcterms:created>
  <dcterms:modified xsi:type="dcterms:W3CDTF">2017-09-07T01:10:02Z</dcterms:modified>
  <cp:category/>
  <cp:version/>
  <cp:contentType/>
  <cp:contentStatus/>
</cp:coreProperties>
</file>