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815" activeTab="0"/>
  </bookViews>
  <sheets>
    <sheet name="評価正" sheetId="1" r:id="rId1"/>
  </sheets>
  <definedNames/>
  <calcPr fullCalcOnLoad="1" refMode="R1C1"/>
</workbook>
</file>

<file path=xl/sharedStrings.xml><?xml version="1.0" encoding="utf-8"?>
<sst xmlns="http://schemas.openxmlformats.org/spreadsheetml/2006/main" count="128" uniqueCount="125">
  <si>
    <t>様式-2　　経営管理レベル評価＆改善検討表　　　　　　　　　</t>
  </si>
  <si>
    <t>企業：　　　　　　　　　　　　　　　　　　　評価メンバー：</t>
  </si>
  <si>
    <t>確認日：</t>
  </si>
  <si>
    <t>作成日：</t>
  </si>
  <si>
    <t>　　　　　　　　・検討結果は中期計画のローリング及びH25年度経営計画へ反映する</t>
  </si>
  <si>
    <t>　　　　　　　　・計量的な数値をクリアしている場合は評価５とし、以下は４～１に評価する</t>
  </si>
  <si>
    <t>５段階評価：５（非常に良い）～３（普通）～１（悪い）</t>
  </si>
  <si>
    <t>責任者：</t>
  </si>
  <si>
    <t>作成者：</t>
  </si>
  <si>
    <t>現状</t>
  </si>
  <si>
    <t>１年後</t>
  </si>
  <si>
    <t>　　Ａ：現状の課題・問題  及び</t>
  </si>
  <si>
    <t>　　 区分</t>
  </si>
  <si>
    <t>　　  評価項目</t>
  </si>
  <si>
    <t>H25.3</t>
  </si>
  <si>
    <t>H26.3</t>
  </si>
  <si>
    <t>　　Ｂ：短期（１年）改善方針・方策</t>
  </si>
  <si>
    <t>採点結果</t>
  </si>
  <si>
    <t>　1.財務管理Ａ</t>
  </si>
  <si>
    <t xml:space="preserve"> 1.1毎月部門別に営業利益を把握し管理している</t>
  </si>
  <si>
    <t>番号</t>
  </si>
  <si>
    <t>　　収益性</t>
  </si>
  <si>
    <t xml:space="preserve"> 1.2売上高営業利益率及び経常利益率は2.5%以上を維持している</t>
  </si>
  <si>
    <t xml:space="preserve"> 1.3総資本営業利益率及び経常利益率は3.0%以上を維持している</t>
  </si>
  <si>
    <t xml:space="preserve"> 1.4営業利益率が目標未達物件を企業として重点的に管理している</t>
  </si>
  <si>
    <t xml:space="preserve"> </t>
  </si>
  <si>
    <t xml:space="preserve"> 1.5主な収益性指標は関係者間で共有化され理解されている</t>
  </si>
  <si>
    <t>　2.財務管理Ｂ</t>
  </si>
  <si>
    <t xml:space="preserve"> 2.1自己資本比率は40.0%以上を維持している</t>
  </si>
  <si>
    <t>　　安全性</t>
  </si>
  <si>
    <t xml:space="preserve"> 2.2流動比率は150%、当座比率は110%以上を維持している</t>
  </si>
  <si>
    <t>　　健全性</t>
  </si>
  <si>
    <t xml:space="preserve"> 2.3固定比率は75.0%以下、固定長期適合率は50.0%以下を維持している</t>
  </si>
  <si>
    <t>　　流動性</t>
  </si>
  <si>
    <t xml:space="preserve"> 2.4借入金月商倍率は2.0以下、ギアリング比率は60.0%以下を維持している</t>
  </si>
  <si>
    <t>　　資金管理</t>
  </si>
  <si>
    <t xml:space="preserve"> 2.5売上高支払利息割引料率は0.5%以下を維持している</t>
  </si>
  <si>
    <t>　3.財務管理Ｃ</t>
  </si>
  <si>
    <t xml:space="preserve"> 3.1総資本回転率は1.3回以上を維持している</t>
  </si>
  <si>
    <t>　　効率性</t>
  </si>
  <si>
    <t xml:space="preserve"> 3.2流動資産開転率は1.6回以上、たな卸し回転率は6.5回以上を維持している</t>
  </si>
  <si>
    <t xml:space="preserve"> 3.3加工高比率は35.0%以上、労働分配率は50.0%以下を維持している</t>
  </si>
  <si>
    <t>　　生産性</t>
  </si>
  <si>
    <t xml:space="preserve"> 3.4年間１人当り工事高は2600万、加工高は900万以上を維持している</t>
  </si>
  <si>
    <t>合計</t>
  </si>
  <si>
    <t xml:space="preserve"> 3.5常時全員でビジュアルな在庫管理改善と回転率管理を実行している</t>
  </si>
  <si>
    <t>平均</t>
  </si>
  <si>
    <t>　4.財務管理Ｄ</t>
  </si>
  <si>
    <t xml:space="preserve"> 4.1前期に対する売上高成長率は3.0%以上を維持している</t>
  </si>
  <si>
    <t>比率</t>
  </si>
  <si>
    <t>　　成長性</t>
  </si>
  <si>
    <t xml:space="preserve"> 4.2前期に対する営業利益成長率は5.0%以上を維持している</t>
  </si>
  <si>
    <t>　　300満点（12×5×5）</t>
  </si>
  <si>
    <t>　　内部統制</t>
  </si>
  <si>
    <t xml:space="preserve"> 4.3常にキャッシュフローを意識した活動、管理を行っている</t>
  </si>
  <si>
    <t xml:space="preserve"> 4.4戦略的なキャッシュフロー目標を管理している：営業＋、投資－、財務－</t>
  </si>
  <si>
    <t xml:space="preserve"> 4.5物件別、勘定科目別予算管理が定着している</t>
  </si>
  <si>
    <t>　5.経営管理Ａ</t>
  </si>
  <si>
    <t xml:space="preserve"> 5.1経営理念が成文化され、全員に理解され、浸透している</t>
  </si>
  <si>
    <t>　  ・経営理念</t>
  </si>
  <si>
    <t xml:space="preserve"> 5.2定期的SWOT分析を通じて強化・成長事業の明確化と方針を明示している</t>
  </si>
  <si>
    <t>　  ・経営戦略</t>
  </si>
  <si>
    <t xml:space="preserve"> 5.3強固な財務体質構築を企業方針として明確に打出し推進している</t>
  </si>
  <si>
    <t>　  ・企業価値</t>
  </si>
  <si>
    <t xml:space="preserve"> 5.4勝ち抜く源泉として企業の特徴、独自性、存在価値等を明確にしている</t>
  </si>
  <si>
    <t xml:space="preserve"> 5.5企業価値向上に拘り、現状分析を具体的な活動に連動させて行動している</t>
  </si>
  <si>
    <t>　6.経営管理Ｂ</t>
  </si>
  <si>
    <t xml:space="preserve"> 6.1中期経営計画と連動した年度経営計画を策定し、運用している</t>
  </si>
  <si>
    <t>　  ・経営計画</t>
  </si>
  <si>
    <t xml:space="preserve"> 6.2定期的な会議体を通じて経営計画の推進管理と成果確保を図っている</t>
  </si>
  <si>
    <t>　  ・方針管理</t>
  </si>
  <si>
    <t xml:space="preserve"> 6.3部門別活動計画書と管理ツール（管理グラフ等）があり、機能している</t>
  </si>
  <si>
    <t>　  ・推進体制</t>
  </si>
  <si>
    <t xml:space="preserve"> 6.4経営計画推進の組織が明確で且つ必要な経営資源が付与されている</t>
  </si>
  <si>
    <t xml:space="preserve"> 6.5経営革新、リストラクチャリング等を具体的に取組み、成果を上げている</t>
  </si>
  <si>
    <t>　7.物件管理Ａ</t>
  </si>
  <si>
    <t xml:space="preserve"> 7.1物件管理規定、手順書等があり、関係者に浸透して実践されている</t>
  </si>
  <si>
    <t>　  ・物件管理</t>
  </si>
  <si>
    <t xml:space="preserve"> 7.2物件情報収集体制が整備され早い段階から戦略的に行動している</t>
  </si>
  <si>
    <t>　  ・見積もり</t>
  </si>
  <si>
    <t xml:space="preserve"> 7.3顧客を説得できる見積もりと的確なネゴがなされ、受注率も高い</t>
  </si>
  <si>
    <t>　  ・ＶＥ提案</t>
  </si>
  <si>
    <t xml:space="preserve"> 7.4蓄積されたデータベースを活用して共有化し、その管理も徹底している</t>
  </si>
  <si>
    <t xml:space="preserve"> 7.5実例や技術情報を活かした顧客への提言・ＶＥ提案が活発である</t>
  </si>
  <si>
    <t>　8.物件管理Ｂ</t>
  </si>
  <si>
    <t xml:space="preserve"> 8.1物件別の予算管理が徹底しているので、計画段階で利益が読み切れる</t>
  </si>
  <si>
    <t>　  ・進行管理</t>
  </si>
  <si>
    <t xml:space="preserve"> 8.2実行予算管理を衆知を集めて実行し、確実に成果を獲得している</t>
  </si>
  <si>
    <t>　  ・品質管理</t>
  </si>
  <si>
    <t xml:space="preserve"> 8.3物件のＰＤＣＡサイクルを確実に回す仕組み構築と実践が成されている</t>
  </si>
  <si>
    <t>　  ・原価管理</t>
  </si>
  <si>
    <t xml:space="preserve"> 8.4品質管理はＩＳＯ規定に基づき展開され、品質保証は万全である</t>
  </si>
  <si>
    <t xml:space="preserve"> 8.5仕様変更や納期変更等への対応も確実でムダな費用発生は少ない</t>
  </si>
  <si>
    <t>　9.開発力</t>
  </si>
  <si>
    <t xml:space="preserve"> 9.1新工法等の開発計画を策定し、計画的に展開し、特許等も保有している</t>
  </si>
  <si>
    <t>　　技術力</t>
  </si>
  <si>
    <t xml:space="preserve"> 9.2国や県の新技術認定を取得もしくは取得すべく活動中</t>
  </si>
  <si>
    <t>総合所見</t>
  </si>
  <si>
    <t xml:space="preserve">  　営業力</t>
  </si>
  <si>
    <t xml:space="preserve"> 9.3マーケティング及び開発人材の確保・育成を計画的に推進している</t>
  </si>
  <si>
    <t xml:space="preserve"> 9.4建設コンサル等との良好な連携が構築され、十分に機能している</t>
  </si>
  <si>
    <t xml:space="preserve"> 9.5新分野進出等で主体的に他企業機関との連携を考えた活動計画あり</t>
  </si>
  <si>
    <t>10.購買能力</t>
  </si>
  <si>
    <t>10.1購買先と良好なネットワークを構築し、安定した調達が可能である</t>
  </si>
  <si>
    <t>　　工事能力</t>
  </si>
  <si>
    <t>10.2納期、コスト面で互いに的確に協力出来る購買先が多い</t>
  </si>
  <si>
    <t>10.3発注先からも信頼される優秀な現場管理者が必要数在籍している</t>
  </si>
  <si>
    <t>10.4クレーム対策、近隣対策が的確で、顧客や周囲に迷惑を掛けていない</t>
  </si>
  <si>
    <t>10.5協力業者を含む安全第一の方針が徹底し、無災害を継続している</t>
  </si>
  <si>
    <t>11.人材</t>
  </si>
  <si>
    <t>11.1経営計画とリンクした人材育成計画があり、実践されている</t>
  </si>
  <si>
    <t>　　育成・活性化</t>
  </si>
  <si>
    <t>11.2全社員のスキルマップがあり、教育訓練計画と連動している</t>
  </si>
  <si>
    <t>　　従業員満足</t>
  </si>
  <si>
    <t>11.3事業内職業能力開発計画があり、必要資格取得者も充足している</t>
  </si>
  <si>
    <t>11.4職能資格制度、表彰制度等があり、活気に満ちた企業風土となっている</t>
  </si>
  <si>
    <t>11.5従業員満足（ＥＳ）を把握し、改善する仕組みが運用されている</t>
  </si>
  <si>
    <t>12.社会貢献</t>
  </si>
  <si>
    <t>12.1納税と雇用が安定的に継続されている</t>
  </si>
  <si>
    <t>　　ＳＣＲ</t>
  </si>
  <si>
    <t>12.2法令順守規定に基づき順法精神が周知徹底されている</t>
  </si>
  <si>
    <t>　　顧客満足</t>
  </si>
  <si>
    <t>12.3地域に立脚した企業として近隣との交流に心掛けている</t>
  </si>
  <si>
    <t>12.4企業基盤としての顧客満足（ＣＳ）の考え方が全社員に徹底されている</t>
  </si>
  <si>
    <t>12.5社員のボランティア活動、地域貢献活動等を企業としても支援している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</si>
</sst>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_-&quot;¥&quot;* #,##0.00_-\ ;\-&quot;¥&quot;* #,##0.00_-\ ;_-&quot;¥&quot;* &quot;-&quot;??_-\ ;_-@_-"/>
    <numFmt numFmtId="179" formatCode="#,##0_ "/>
    <numFmt numFmtId="180" formatCode="#,##0.00_ "/>
  </numFmts>
  <fonts count="25">
    <font>
      <sz val="11"/>
      <name val="ＭＳ Ｐゴシック"/>
      <family val="3"/>
    </font>
    <font>
      <sz val="11"/>
      <color indexed="8"/>
      <name val="ＭＳ Ｐゴシック"/>
      <family val="3"/>
    </font>
    <font>
      <sz val="11"/>
      <color indexed="9"/>
      <name val="ＭＳ Ｐゴシック"/>
      <family val="3"/>
    </font>
    <font>
      <b/>
      <sz val="11"/>
      <color indexed="8"/>
      <name val="ＭＳ Ｐゴシック"/>
      <family val="3"/>
    </font>
    <font>
      <u val="single"/>
      <sz val="9.35"/>
      <color indexed="12"/>
      <name val="ＭＳ Ｐゴシック"/>
      <family val="3"/>
    </font>
    <font>
      <b/>
      <sz val="11"/>
      <color indexed="63"/>
      <name val="ＭＳ Ｐゴシック"/>
      <family val="3"/>
    </font>
    <font>
      <b/>
      <sz val="15"/>
      <color indexed="56"/>
      <name val="ＭＳ Ｐゴシック"/>
      <family val="3"/>
    </font>
    <font>
      <sz val="11"/>
      <color indexed="52"/>
      <name val="ＭＳ Ｐゴシック"/>
      <family val="3"/>
    </font>
    <font>
      <b/>
      <sz val="18"/>
      <color indexed="56"/>
      <name val="ＭＳ Ｐゴシック"/>
      <family val="3"/>
    </font>
    <font>
      <sz val="11"/>
      <color indexed="62"/>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6"/>
      <name val="ＭＳ Ｐゴシック"/>
      <family val="3"/>
    </font>
    <font>
      <b/>
      <sz val="11"/>
      <color indexed="52"/>
      <name val="ＭＳ Ｐゴシック"/>
      <family val="3"/>
    </font>
    <font>
      <sz val="11"/>
      <color indexed="17"/>
      <name val="ＭＳ Ｐゴシック"/>
      <family val="3"/>
    </font>
    <font>
      <sz val="11"/>
      <color indexed="10"/>
      <name val="ＭＳ Ｐゴシック"/>
      <family val="3"/>
    </font>
    <font>
      <b/>
      <sz val="13"/>
      <color indexed="56"/>
      <name val="ＭＳ Ｐゴシック"/>
      <family val="3"/>
    </font>
    <font>
      <i/>
      <sz val="11"/>
      <color indexed="23"/>
      <name val="ＭＳ Ｐゴシック"/>
      <family val="3"/>
    </font>
    <font>
      <u val="single"/>
      <sz val="9.35"/>
      <color indexed="20"/>
      <name val="ＭＳ Ｐゴシック"/>
      <family val="3"/>
    </font>
    <font>
      <sz val="14"/>
      <name val="ＭＳ Ｐゴシック"/>
      <family val="3"/>
    </font>
    <font>
      <sz val="10"/>
      <color indexed="8"/>
      <name val="ＭＳ Ｐゴシック"/>
      <family val="3"/>
    </font>
    <font>
      <sz val="10"/>
      <color indexed="8"/>
      <name val="宋体"/>
      <family val="0"/>
    </font>
    <font>
      <sz val="8.45"/>
      <color indexed="8"/>
      <name val="宋体"/>
      <family val="0"/>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thin"/>
      <right>
        <color indexed="63"/>
      </right>
      <top style="thin"/>
      <bottom style="medium"/>
    </border>
    <border>
      <left style="thin"/>
      <right style="thin"/>
      <top style="thin"/>
      <bottom style="medium"/>
    </border>
    <border>
      <left style="medium"/>
      <right style="thin"/>
      <top>
        <color indexed="63"/>
      </top>
      <bottom style="medium"/>
    </border>
    <border>
      <left style="thin"/>
      <right>
        <color indexed="63"/>
      </right>
      <top style="medium"/>
      <bottom style="thin"/>
    </border>
    <border>
      <left style="thin"/>
      <right style="thin"/>
      <top style="medium"/>
      <bottom style="thin"/>
    </border>
    <border>
      <left style="medium"/>
      <right style="thin"/>
      <top style="medium"/>
      <bottom>
        <color indexed="63"/>
      </bottom>
    </border>
    <border>
      <left style="thin"/>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thin"/>
      <bottom style="thin"/>
    </border>
    <border>
      <left>
        <color indexed="63"/>
      </left>
      <right style="thin"/>
      <top style="medium"/>
      <bottom style="thin"/>
    </border>
    <border>
      <left style="thin"/>
      <right>
        <color indexed="63"/>
      </right>
      <top style="medium"/>
      <bottom/>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Protection="0">
      <alignment vertical="center"/>
    </xf>
    <xf numFmtId="0" fontId="1" fillId="3" borderId="0" applyProtection="0">
      <alignment vertical="center"/>
    </xf>
    <xf numFmtId="0" fontId="1" fillId="4" borderId="0" applyProtection="0">
      <alignment vertical="center"/>
    </xf>
    <xf numFmtId="0" fontId="1" fillId="5" borderId="0" applyProtection="0">
      <alignment vertical="center"/>
    </xf>
    <xf numFmtId="0" fontId="1" fillId="6" borderId="0" applyProtection="0">
      <alignment vertical="center"/>
    </xf>
    <xf numFmtId="0" fontId="1" fillId="7" borderId="0" applyProtection="0">
      <alignment vertical="center"/>
    </xf>
    <xf numFmtId="0" fontId="1" fillId="8" borderId="0" applyProtection="0">
      <alignment vertical="center"/>
    </xf>
    <xf numFmtId="0" fontId="1" fillId="9" borderId="0" applyProtection="0">
      <alignment vertical="center"/>
    </xf>
    <xf numFmtId="0" fontId="1" fillId="10" borderId="0" applyProtection="0">
      <alignment vertical="center"/>
    </xf>
    <xf numFmtId="0" fontId="1" fillId="5" borderId="0" applyProtection="0">
      <alignment vertical="center"/>
    </xf>
    <xf numFmtId="0" fontId="1" fillId="8" borderId="0" applyProtection="0">
      <alignment vertical="center"/>
    </xf>
    <xf numFmtId="0" fontId="1" fillId="11" borderId="0" applyProtection="0">
      <alignment vertical="center"/>
    </xf>
    <xf numFmtId="0" fontId="2" fillId="12" borderId="0" applyProtection="0">
      <alignment vertical="center"/>
    </xf>
    <xf numFmtId="0" fontId="2" fillId="9" borderId="0" applyProtection="0">
      <alignment vertical="center"/>
    </xf>
    <xf numFmtId="0" fontId="2" fillId="10" borderId="0" applyProtection="0">
      <alignment vertical="center"/>
    </xf>
    <xf numFmtId="0" fontId="2" fillId="13" borderId="0" applyProtection="0">
      <alignment vertical="center"/>
    </xf>
    <xf numFmtId="0" fontId="2" fillId="14" borderId="0" applyProtection="0">
      <alignment vertical="center"/>
    </xf>
    <xf numFmtId="0" fontId="2" fillId="15" borderId="0" applyProtection="0">
      <alignment vertical="center"/>
    </xf>
    <xf numFmtId="0" fontId="2" fillId="16" borderId="0" applyProtection="0">
      <alignment vertical="center"/>
    </xf>
    <xf numFmtId="0" fontId="2" fillId="17" borderId="0" applyProtection="0">
      <alignment vertical="center"/>
    </xf>
    <xf numFmtId="0" fontId="2" fillId="18" borderId="0" applyProtection="0">
      <alignment vertical="center"/>
    </xf>
    <xf numFmtId="0" fontId="2" fillId="13" borderId="0" applyProtection="0">
      <alignment vertical="center"/>
    </xf>
    <xf numFmtId="0" fontId="2" fillId="14" borderId="0" applyProtection="0">
      <alignment vertical="center"/>
    </xf>
    <xf numFmtId="0" fontId="2" fillId="19" borderId="0" applyProtection="0">
      <alignment vertical="center"/>
    </xf>
    <xf numFmtId="0" fontId="8" fillId="0" borderId="0" applyProtection="0">
      <alignment vertical="center"/>
    </xf>
    <xf numFmtId="0" fontId="10" fillId="20" borderId="1" applyProtection="0">
      <alignment vertical="center"/>
    </xf>
    <xf numFmtId="0" fontId="11" fillId="21" borderId="0" applyProtection="0">
      <alignment vertical="center"/>
    </xf>
    <xf numFmtId="9" fontId="0" fillId="0" borderId="0" applyFont="0" applyFill="0" applyBorder="0" applyAlignment="0" applyProtection="0"/>
    <xf numFmtId="0" fontId="4" fillId="0" borderId="0" applyNumberFormat="0" applyFill="0" applyBorder="0" applyAlignment="0" applyProtection="0"/>
    <xf numFmtId="0" fontId="0" fillId="22" borderId="2" applyProtection="0">
      <alignment vertical="center"/>
    </xf>
    <xf numFmtId="0" fontId="7" fillId="0" borderId="3" applyProtection="0">
      <alignment vertical="center"/>
    </xf>
    <xf numFmtId="0" fontId="12" fillId="3" borderId="0" applyProtection="0">
      <alignment vertical="center"/>
    </xf>
    <xf numFmtId="0" fontId="14" fillId="23" borderId="4" applyProtection="0">
      <alignment vertical="center"/>
    </xf>
    <xf numFmtId="0" fontId="16" fillId="0" borderId="0" applyProtection="0">
      <alignment vertical="center"/>
    </xf>
    <xf numFmtId="43" fontId="0" fillId="0" borderId="0" applyFont="0" applyFill="0" applyBorder="0" applyAlignment="0" applyProtection="0"/>
    <xf numFmtId="176" fontId="0" fillId="0" borderId="0" applyFont="0" applyFill="0" applyBorder="0" applyAlignment="0" applyProtection="0"/>
    <xf numFmtId="0" fontId="6" fillId="0" borderId="5" applyProtection="0">
      <alignment vertical="center"/>
    </xf>
    <xf numFmtId="0" fontId="17" fillId="0" borderId="6" applyProtection="0">
      <alignment vertical="center"/>
    </xf>
    <xf numFmtId="0" fontId="13" fillId="0" borderId="7" applyProtection="0">
      <alignment vertical="center"/>
    </xf>
    <xf numFmtId="0" fontId="13" fillId="0" borderId="0" applyProtection="0">
      <alignment vertical="center"/>
    </xf>
    <xf numFmtId="0" fontId="3" fillId="0" borderId="8" applyProtection="0">
      <alignment vertical="center"/>
    </xf>
    <xf numFmtId="0" fontId="5" fillId="23" borderId="9" applyProtection="0">
      <alignment vertical="center"/>
    </xf>
    <xf numFmtId="0" fontId="18" fillId="0" borderId="0" applyProtection="0">
      <alignment vertical="center"/>
    </xf>
    <xf numFmtId="178" fontId="0" fillId="0" borderId="0" applyFont="0" applyFill="0" applyBorder="0" applyAlignment="0" applyProtection="0"/>
    <xf numFmtId="177" fontId="0" fillId="0" borderId="0" applyFont="0" applyFill="0" applyBorder="0" applyAlignment="0" applyProtection="0"/>
    <xf numFmtId="0" fontId="9" fillId="7" borderId="4" applyProtection="0">
      <alignment vertical="center"/>
    </xf>
    <xf numFmtId="0" fontId="19" fillId="0" borderId="0" applyNumberFormat="0" applyFill="0" applyBorder="0" applyAlignment="0" applyProtection="0"/>
    <xf numFmtId="0" fontId="15" fillId="4" borderId="0" applyProtection="0">
      <alignment vertical="center"/>
    </xf>
  </cellStyleXfs>
  <cellXfs count="62">
    <xf numFmtId="0" fontId="0" fillId="0" borderId="0" xfId="0" applyAlignment="1">
      <alignment vertical="center"/>
    </xf>
    <xf numFmtId="0" fontId="0" fillId="0" borderId="0" xfId="0" applyNumberFormat="1" applyFont="1" applyFill="1" applyBorder="1" applyAlignment="1">
      <alignment vertical="center"/>
    </xf>
    <xf numFmtId="0" fontId="0" fillId="0" borderId="10" xfId="0" applyNumberFormat="1" applyFont="1" applyFill="1" applyBorder="1" applyAlignment="1">
      <alignment vertical="center"/>
    </xf>
    <xf numFmtId="0" fontId="0" fillId="0" borderId="11"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3" xfId="0" applyNumberFormat="1" applyFont="1" applyFill="1" applyBorder="1" applyAlignment="1">
      <alignment horizontal="center" vertical="center"/>
    </xf>
    <xf numFmtId="0" fontId="0" fillId="0" borderId="14" xfId="0" applyNumberFormat="1" applyFont="1" applyFill="1" applyBorder="1" applyAlignment="1">
      <alignment vertical="center"/>
    </xf>
    <xf numFmtId="0" fontId="0" fillId="0" borderId="15" xfId="0" applyNumberFormat="1" applyFont="1" applyFill="1" applyBorder="1" applyAlignment="1">
      <alignment vertical="center"/>
    </xf>
    <xf numFmtId="0" fontId="0" fillId="0" borderId="11" xfId="0" applyNumberFormat="1" applyFont="1" applyFill="1" applyBorder="1" applyAlignment="1">
      <alignment horizontal="center" vertical="center"/>
    </xf>
    <xf numFmtId="179" fontId="0" fillId="0" borderId="13" xfId="0" applyNumberFormat="1" applyFont="1" applyFill="1" applyBorder="1" applyAlignment="1">
      <alignment horizontal="center" vertical="center"/>
    </xf>
    <xf numFmtId="180" fontId="0" fillId="0" borderId="13" xfId="0" applyNumberFormat="1" applyFont="1" applyFill="1" applyBorder="1" applyAlignment="1">
      <alignment horizontal="center" vertical="center"/>
    </xf>
    <xf numFmtId="179" fontId="0" fillId="0" borderId="16"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20" fillId="0" borderId="0" xfId="0" applyNumberFormat="1" applyFont="1" applyFill="1" applyBorder="1" applyAlignment="1">
      <alignment vertical="center"/>
    </xf>
    <xf numFmtId="179" fontId="0" fillId="0" borderId="15" xfId="0" applyNumberFormat="1" applyFont="1" applyFill="1" applyBorder="1" applyAlignment="1">
      <alignment horizontal="center" vertical="center"/>
    </xf>
    <xf numFmtId="0" fontId="0" fillId="0" borderId="17" xfId="0" applyNumberFormat="1" applyFont="1" applyFill="1" applyBorder="1" applyAlignment="1">
      <alignment vertical="center"/>
    </xf>
    <xf numFmtId="0" fontId="0" fillId="0" borderId="18" xfId="0" applyNumberFormat="1" applyFont="1" applyFill="1" applyBorder="1" applyAlignment="1">
      <alignment vertical="center"/>
    </xf>
    <xf numFmtId="0" fontId="0" fillId="0" borderId="19" xfId="0" applyNumberFormat="1" applyFont="1" applyFill="1" applyBorder="1" applyAlignment="1">
      <alignment vertical="center"/>
    </xf>
    <xf numFmtId="179" fontId="0" fillId="0" borderId="20" xfId="0" applyNumberFormat="1" applyFont="1" applyFill="1" applyBorder="1" applyAlignment="1">
      <alignment horizontal="center" vertical="center"/>
    </xf>
    <xf numFmtId="179" fontId="0" fillId="0" borderId="21" xfId="0" applyNumberFormat="1" applyFont="1" applyFill="1" applyBorder="1" applyAlignment="1">
      <alignment horizontal="center" vertical="center"/>
    </xf>
    <xf numFmtId="0" fontId="0" fillId="0" borderId="22" xfId="0" applyNumberFormat="1" applyFont="1" applyFill="1" applyBorder="1" applyAlignment="1">
      <alignment vertical="center"/>
    </xf>
    <xf numFmtId="179" fontId="0" fillId="0" borderId="23" xfId="0" applyNumberFormat="1" applyFont="1" applyFill="1" applyBorder="1" applyAlignment="1">
      <alignment horizontal="center" vertical="center"/>
    </xf>
    <xf numFmtId="179" fontId="0" fillId="0" borderId="24" xfId="0" applyNumberFormat="1" applyFont="1" applyFill="1" applyBorder="1" applyAlignment="1">
      <alignment horizontal="center" vertical="center"/>
    </xf>
    <xf numFmtId="0" fontId="0" fillId="0" borderId="25" xfId="0" applyNumberFormat="1" applyFont="1" applyFill="1" applyBorder="1" applyAlignment="1">
      <alignment vertical="center"/>
    </xf>
    <xf numFmtId="179" fontId="0" fillId="0" borderId="11"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0" fontId="0" fillId="0" borderId="20" xfId="0" applyNumberFormat="1" applyFont="1" applyFill="1" applyBorder="1" applyAlignment="1">
      <alignment vertical="center"/>
    </xf>
    <xf numFmtId="0" fontId="0" fillId="0" borderId="23" xfId="0" applyNumberFormat="1" applyFont="1" applyFill="1" applyBorder="1" applyAlignment="1">
      <alignment vertical="center"/>
    </xf>
    <xf numFmtId="180" fontId="0" fillId="0" borderId="12"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27" xfId="0" applyNumberFormat="1" applyFont="1" applyFill="1" applyBorder="1" applyAlignment="1">
      <alignment vertical="center" shrinkToFit="1"/>
    </xf>
    <xf numFmtId="0" fontId="0" fillId="0" borderId="28" xfId="0" applyNumberFormat="1" applyFont="1" applyFill="1" applyBorder="1" applyAlignment="1">
      <alignment vertical="center" shrinkToFit="1"/>
    </xf>
    <xf numFmtId="0" fontId="0" fillId="0" borderId="29" xfId="0" applyNumberFormat="1" applyFont="1" applyFill="1" applyBorder="1" applyAlignment="1">
      <alignment vertical="center" shrinkToFit="1"/>
    </xf>
    <xf numFmtId="0" fontId="0" fillId="0" borderId="27" xfId="0" applyNumberFormat="1" applyFont="1" applyFill="1" applyBorder="1" applyAlignment="1">
      <alignment vertical="center" wrapText="1" shrinkToFit="1"/>
    </xf>
    <xf numFmtId="0" fontId="0" fillId="0" borderId="0" xfId="0" applyNumberFormat="1" applyFont="1" applyFill="1" applyBorder="1" applyAlignment="1">
      <alignment vertical="center" shrinkToFit="1"/>
    </xf>
    <xf numFmtId="0" fontId="0" fillId="0" borderId="0"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79" fontId="0" fillId="0" borderId="30" xfId="0" applyNumberFormat="1" applyFont="1" applyFill="1" applyBorder="1" applyAlignment="1">
      <alignment horizontal="center" vertical="center"/>
    </xf>
    <xf numFmtId="179" fontId="0" fillId="0" borderId="31"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179" fontId="21" fillId="0" borderId="13" xfId="0" applyNumberFormat="1" applyFont="1" applyFill="1" applyBorder="1" applyAlignment="1">
      <alignment horizontal="center" vertical="center"/>
    </xf>
    <xf numFmtId="179" fontId="21" fillId="0" borderId="16" xfId="0" applyNumberFormat="1" applyFont="1" applyFill="1" applyBorder="1" applyAlignment="1">
      <alignment horizontal="center" vertical="center"/>
    </xf>
    <xf numFmtId="0" fontId="0" fillId="0" borderId="0" xfId="0" applyAlignment="1">
      <alignment horizontal="left" vertical="center"/>
    </xf>
    <xf numFmtId="0" fontId="0" fillId="0" borderId="32" xfId="0" applyNumberFormat="1" applyFont="1" applyFill="1" applyBorder="1" applyAlignment="1">
      <alignment vertical="center"/>
    </xf>
    <xf numFmtId="0" fontId="0" fillId="0" borderId="26" xfId="0" applyNumberFormat="1" applyFont="1" applyFill="1" applyBorder="1" applyAlignment="1">
      <alignment vertical="center"/>
    </xf>
    <xf numFmtId="0" fontId="0" fillId="0" borderId="13" xfId="0" applyNumberFormat="1" applyFont="1" applyFill="1" applyBorder="1" applyAlignment="1">
      <alignment vertical="center"/>
    </xf>
    <xf numFmtId="0" fontId="0" fillId="0" borderId="26" xfId="0" applyNumberFormat="1" applyFill="1" applyBorder="1" applyAlignment="1">
      <alignment vertical="center"/>
    </xf>
    <xf numFmtId="0" fontId="0" fillId="0" borderId="15" xfId="0" applyNumberFormat="1" applyFill="1" applyBorder="1" applyAlignment="1">
      <alignment vertical="center"/>
    </xf>
    <xf numFmtId="0" fontId="0" fillId="0" borderId="20" xfId="0" applyNumberFormat="1" applyFill="1" applyBorder="1" applyAlignment="1">
      <alignment vertical="center"/>
    </xf>
    <xf numFmtId="0" fontId="0" fillId="0" borderId="23" xfId="0" applyNumberFormat="1" applyFill="1" applyBorder="1" applyAlignment="1">
      <alignment vertical="center"/>
    </xf>
    <xf numFmtId="0" fontId="0" fillId="0" borderId="11" xfId="0" applyNumberFormat="1" applyFill="1" applyBorder="1" applyAlignment="1">
      <alignment vertical="center"/>
    </xf>
    <xf numFmtId="0" fontId="0" fillId="0" borderId="33" xfId="0" applyNumberFormat="1" applyFill="1" applyBorder="1" applyAlignment="1">
      <alignment vertical="center"/>
    </xf>
    <xf numFmtId="0" fontId="0" fillId="0" borderId="34" xfId="0" applyNumberFormat="1" applyFill="1" applyBorder="1" applyAlignment="1">
      <alignment vertical="center"/>
    </xf>
    <xf numFmtId="0" fontId="0" fillId="0" borderId="25" xfId="0" applyNumberFormat="1" applyFill="1" applyBorder="1" applyAlignment="1">
      <alignment vertical="center"/>
    </xf>
    <xf numFmtId="0" fontId="0" fillId="0" borderId="14" xfId="0" applyNumberFormat="1" applyFill="1" applyBorder="1" applyAlignment="1">
      <alignment vertical="center"/>
    </xf>
    <xf numFmtId="0" fontId="0" fillId="0" borderId="31" xfId="0" applyNumberFormat="1" applyFill="1" applyBorder="1" applyAlignment="1">
      <alignment vertical="center"/>
    </xf>
    <xf numFmtId="0" fontId="0" fillId="0" borderId="30" xfId="0" applyNumberFormat="1" applyFill="1" applyBorder="1" applyAlignment="1">
      <alignment vertical="center"/>
    </xf>
    <xf numFmtId="0" fontId="0" fillId="0" borderId="10" xfId="0" applyNumberFormat="1" applyFill="1" applyBorder="1" applyAlignment="1">
      <alignment vertical="center"/>
    </xf>
    <xf numFmtId="0" fontId="0" fillId="0" borderId="35" xfId="0" applyNumberFormat="1" applyFill="1" applyBorder="1" applyAlignment="1">
      <alignment vertical="center"/>
    </xf>
    <xf numFmtId="0" fontId="0" fillId="0" borderId="0" xfId="0" applyNumberFormat="1"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65"/>
          <c:y val="0.142"/>
          <c:w val="0.56125"/>
          <c:h val="0.71275"/>
        </c:manualLayout>
      </c:layout>
      <c:radarChart>
        <c:radarStyle val="marker"/>
        <c:varyColors val="0"/>
        <c:ser>
          <c:idx val="0"/>
          <c:order val="0"/>
          <c:tx>
            <c:strRef>
              <c:f>'評価正'!$J$6</c:f>
              <c:strCache>
                <c:ptCount val="1"/>
                <c:pt idx="0">
                  <c:v>現状</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'評価正'!$J$7:$J$18</c:f>
              <c:numCache/>
            </c:numRef>
          </c:val>
        </c:ser>
        <c:ser>
          <c:idx val="1"/>
          <c:order val="1"/>
          <c:tx>
            <c:strRef>
              <c:f>'評価正'!$K$6</c:f>
              <c:strCache>
                <c:ptCount val="1"/>
                <c:pt idx="0">
                  <c:v>１年後</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'評価正'!$K$7:$K$18</c:f>
              <c:numCache/>
            </c:numRef>
          </c:val>
        </c:ser>
        <c:axId val="62348047"/>
        <c:axId val="24261512"/>
      </c:radarChart>
      <c:catAx>
        <c:axId val="6234804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4261512"/>
        <c:crosses val="autoZero"/>
        <c:auto val="0"/>
        <c:lblOffset val="100"/>
        <c:tickLblSkip val="1"/>
        <c:noMultiLvlLbl val="0"/>
      </c:catAx>
      <c:valAx>
        <c:axId val="24261512"/>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2348047"/>
        <c:crossesAt val="1"/>
        <c:crossBetween val="between"/>
        <c:dispUnits/>
      </c:valAx>
      <c:spPr>
        <a:solidFill>
          <a:srgbClr val="FFFFFF"/>
        </a:solidFill>
        <a:ln w="3175">
          <a:noFill/>
        </a:ln>
      </c:spPr>
    </c:plotArea>
    <c:legend>
      <c:legendPos val="r"/>
      <c:layout>
        <c:manualLayout>
          <c:xMode val="edge"/>
          <c:yMode val="edge"/>
          <c:x val="0.83225"/>
          <c:y val="0.46075"/>
          <c:w val="0.156"/>
          <c:h val="0.076"/>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23</xdr:row>
      <xdr:rowOff>66675</xdr:rowOff>
    </xdr:from>
    <xdr:to>
      <xdr:col>13</xdr:col>
      <xdr:colOff>409575</xdr:colOff>
      <xdr:row>44</xdr:row>
      <xdr:rowOff>38100</xdr:rowOff>
    </xdr:to>
    <xdr:graphicFrame>
      <xdr:nvGraphicFramePr>
        <xdr:cNvPr id="1" name="グラフ 3"/>
        <xdr:cNvGraphicFramePr/>
      </xdr:nvGraphicFramePr>
      <xdr:xfrm>
        <a:off x="13716000" y="4533900"/>
        <a:ext cx="5029200" cy="3971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tabSelected="1" zoomScale="85" zoomScaleNormal="85" zoomScaleSheetLayoutView="100" zoomScalePageLayoutView="0" workbookViewId="0" topLeftCell="A1">
      <selection activeCell="A2" sqref="A2"/>
    </sheetView>
  </sheetViews>
  <sheetFormatPr defaultColWidth="9.00390625" defaultRowHeight="12.75" customHeight="1"/>
  <cols>
    <col min="1" max="1" width="18.125" style="0" customWidth="1"/>
    <col min="2" max="2" width="72.625" style="0" customWidth="1"/>
    <col min="3" max="4" width="8.50390625" style="0" customWidth="1"/>
    <col min="5" max="5" width="64.125" style="0" customWidth="1"/>
    <col min="6" max="6" width="6.75390625" style="0" customWidth="1"/>
    <col min="7" max="7" width="9.25390625" style="0" customWidth="1"/>
    <col min="8" max="8" width="4.25390625" style="0" customWidth="1"/>
    <col min="9" max="9" width="5.25390625" style="0" customWidth="1"/>
    <col min="10" max="11" width="12.625" style="0" customWidth="1"/>
  </cols>
  <sheetData>
    <row r="1" spans="1:11" ht="21.75" customHeight="1">
      <c r="A1" s="13" t="s">
        <v>0</v>
      </c>
      <c r="B1" s="13"/>
      <c r="C1" t="s">
        <v>1</v>
      </c>
      <c r="H1" t="s">
        <v>2</v>
      </c>
      <c r="K1" t="s">
        <v>3</v>
      </c>
    </row>
    <row r="2" spans="1:2" ht="15" customHeight="1">
      <c r="A2" s="44" t="s">
        <v>4</v>
      </c>
      <c r="B2" s="44"/>
    </row>
    <row r="3" spans="1:11" ht="15" customHeight="1">
      <c r="A3" t="s">
        <v>5</v>
      </c>
      <c r="C3" t="s">
        <v>6</v>
      </c>
      <c r="H3" t="s">
        <v>7</v>
      </c>
      <c r="K3" s="1" t="s">
        <v>8</v>
      </c>
    </row>
    <row r="4" spans="1:11" ht="15" customHeight="1">
      <c r="A4" s="4"/>
      <c r="B4" s="6"/>
      <c r="C4" s="8" t="s">
        <v>9</v>
      </c>
      <c r="D4" s="8" t="s">
        <v>10</v>
      </c>
      <c r="E4" s="4" t="s">
        <v>11</v>
      </c>
      <c r="F4" s="1"/>
      <c r="G4" s="1"/>
      <c r="H4" s="1"/>
      <c r="I4" s="1"/>
      <c r="J4" s="1"/>
      <c r="K4" s="1"/>
    </row>
    <row r="5" spans="1:11" ht="15" customHeight="1">
      <c r="A5" s="15" t="s">
        <v>12</v>
      </c>
      <c r="B5" s="1" t="s">
        <v>13</v>
      </c>
      <c r="C5" s="8" t="s">
        <v>14</v>
      </c>
      <c r="D5" s="8" t="s">
        <v>15</v>
      </c>
      <c r="E5" s="15" t="s">
        <v>16</v>
      </c>
      <c r="F5" s="1"/>
      <c r="G5" s="1"/>
      <c r="H5" s="1"/>
      <c r="I5" s="3"/>
      <c r="J5" s="6" t="s">
        <v>17</v>
      </c>
      <c r="K5" s="2"/>
    </row>
    <row r="6" spans="1:11" ht="15" customHeight="1">
      <c r="A6" s="23" t="s">
        <v>18</v>
      </c>
      <c r="B6" s="28" t="s">
        <v>19</v>
      </c>
      <c r="C6" s="22">
        <v>2</v>
      </c>
      <c r="D6" s="21">
        <v>4</v>
      </c>
      <c r="E6" s="34"/>
      <c r="F6" s="36"/>
      <c r="G6" s="36"/>
      <c r="H6" s="36"/>
      <c r="I6" s="5" t="s">
        <v>20</v>
      </c>
      <c r="J6" s="5" t="s">
        <v>9</v>
      </c>
      <c r="K6" s="5" t="s">
        <v>10</v>
      </c>
    </row>
    <row r="7" spans="1:11" ht="15" customHeight="1">
      <c r="A7" s="16" t="s">
        <v>21</v>
      </c>
      <c r="B7" s="7" t="s">
        <v>22</v>
      </c>
      <c r="C7" s="9">
        <v>3</v>
      </c>
      <c r="D7" s="14">
        <v>4</v>
      </c>
      <c r="E7" s="32"/>
      <c r="F7" s="36"/>
      <c r="G7" s="37"/>
      <c r="H7" s="37"/>
      <c r="I7" s="5">
        <v>1</v>
      </c>
      <c r="J7" s="42">
        <f>C6+C7+C8+C9+C10</f>
        <v>11</v>
      </c>
      <c r="K7" s="42">
        <f>D6+D7+D8+D9+D10</f>
        <v>17</v>
      </c>
    </row>
    <row r="8" spans="1:11" ht="15" customHeight="1">
      <c r="A8" s="16"/>
      <c r="B8" s="7" t="s">
        <v>23</v>
      </c>
      <c r="C8" s="9">
        <v>2</v>
      </c>
      <c r="D8" s="14">
        <v>3</v>
      </c>
      <c r="E8" s="32"/>
      <c r="F8" s="36"/>
      <c r="G8" s="37"/>
      <c r="H8" s="37"/>
      <c r="I8" s="5">
        <v>2</v>
      </c>
      <c r="J8" s="42">
        <f>C11+C12+C13+C14+C15</f>
        <v>13</v>
      </c>
      <c r="K8" s="42">
        <f>D11+D12+D13+D14+D15</f>
        <v>19</v>
      </c>
    </row>
    <row r="9" spans="1:11" ht="15" customHeight="1">
      <c r="A9" s="16"/>
      <c r="B9" s="7" t="s">
        <v>24</v>
      </c>
      <c r="C9" s="9">
        <v>2</v>
      </c>
      <c r="D9" s="14">
        <v>3</v>
      </c>
      <c r="E9" s="32"/>
      <c r="F9" s="36"/>
      <c r="G9" s="37"/>
      <c r="H9" s="37"/>
      <c r="I9" s="5">
        <v>3</v>
      </c>
      <c r="J9" s="42">
        <f>C16+C17+C18+C19+C20</f>
        <v>11</v>
      </c>
      <c r="K9" s="42">
        <f>D16+D17+D18+D19+D20</f>
        <v>17</v>
      </c>
    </row>
    <row r="10" spans="1:11" ht="15" customHeight="1">
      <c r="A10" s="20" t="s">
        <v>25</v>
      </c>
      <c r="B10" s="27" t="s">
        <v>26</v>
      </c>
      <c r="C10" s="19">
        <v>2</v>
      </c>
      <c r="D10" s="18">
        <v>3</v>
      </c>
      <c r="E10" s="32"/>
      <c r="F10" s="36"/>
      <c r="G10" s="37"/>
      <c r="H10" s="37"/>
      <c r="I10" s="5">
        <v>4</v>
      </c>
      <c r="J10" s="42">
        <f>C21+C22+C23+C24+C25</f>
        <v>9</v>
      </c>
      <c r="K10" s="42">
        <f>D21+D22+D23+D24+D25</f>
        <v>16</v>
      </c>
    </row>
    <row r="11" spans="1:11" ht="15" customHeight="1">
      <c r="A11" s="16" t="s">
        <v>27</v>
      </c>
      <c r="B11" s="28" t="s">
        <v>28</v>
      </c>
      <c r="C11" s="22">
        <v>3</v>
      </c>
      <c r="D11" s="21">
        <v>4</v>
      </c>
      <c r="E11" s="32"/>
      <c r="F11" s="36"/>
      <c r="G11" s="37"/>
      <c r="H11" s="37"/>
      <c r="I11" s="5">
        <v>5</v>
      </c>
      <c r="J11" s="42">
        <f>C26+C27+C28+C29+C30</f>
        <v>14</v>
      </c>
      <c r="K11" s="42">
        <f>D26+D27+D28+D29+D30</f>
        <v>20</v>
      </c>
    </row>
    <row r="12" spans="1:11" ht="15" customHeight="1">
      <c r="A12" s="16" t="s">
        <v>29</v>
      </c>
      <c r="B12" s="7" t="s">
        <v>30</v>
      </c>
      <c r="C12" s="9">
        <v>3</v>
      </c>
      <c r="D12" s="14">
        <v>4</v>
      </c>
      <c r="E12" s="32"/>
      <c r="F12" s="36"/>
      <c r="G12" s="37"/>
      <c r="H12" s="37"/>
      <c r="I12" s="5">
        <v>6</v>
      </c>
      <c r="J12" s="42">
        <f>C31+C32+C33+C34+C35</f>
        <v>15</v>
      </c>
      <c r="K12" s="42">
        <f>D31+D32+D33+D34+D35</f>
        <v>22</v>
      </c>
    </row>
    <row r="13" spans="1:11" ht="15" customHeight="1">
      <c r="A13" s="16" t="s">
        <v>31</v>
      </c>
      <c r="B13" s="7" t="s">
        <v>32</v>
      </c>
      <c r="C13" s="9">
        <v>3</v>
      </c>
      <c r="D13" s="14">
        <v>4</v>
      </c>
      <c r="E13" s="32"/>
      <c r="F13" s="36"/>
      <c r="G13" s="37"/>
      <c r="H13" s="37"/>
      <c r="I13" s="5">
        <v>7</v>
      </c>
      <c r="J13" s="42">
        <f>C36+C37+C38+C39+C40</f>
        <v>14</v>
      </c>
      <c r="K13" s="42">
        <f>D36+D37+D38+D39+D40</f>
        <v>20</v>
      </c>
    </row>
    <row r="14" spans="1:11" ht="15" customHeight="1">
      <c r="A14" s="16" t="s">
        <v>33</v>
      </c>
      <c r="B14" s="7" t="s">
        <v>34</v>
      </c>
      <c r="C14" s="9">
        <v>2</v>
      </c>
      <c r="D14" s="14">
        <v>4</v>
      </c>
      <c r="E14" s="32"/>
      <c r="F14" s="36"/>
      <c r="G14" s="37"/>
      <c r="H14" s="37"/>
      <c r="I14" s="5">
        <v>8</v>
      </c>
      <c r="J14" s="42">
        <f>C41+C42+C43+C44+C45</f>
        <v>17</v>
      </c>
      <c r="K14" s="42">
        <f>D41+D42+D43+D44+D45</f>
        <v>23</v>
      </c>
    </row>
    <row r="15" spans="1:11" ht="15" customHeight="1">
      <c r="A15" s="16" t="s">
        <v>35</v>
      </c>
      <c r="B15" s="27" t="s">
        <v>36</v>
      </c>
      <c r="C15" s="25">
        <v>2</v>
      </c>
      <c r="D15" s="24">
        <v>3</v>
      </c>
      <c r="E15" s="32"/>
      <c r="F15" s="36"/>
      <c r="G15" s="37"/>
      <c r="H15" s="37"/>
      <c r="I15" s="5">
        <v>9</v>
      </c>
      <c r="J15" s="42">
        <f>C46+C47+C48+C49+C50</f>
        <v>13</v>
      </c>
      <c r="K15" s="42">
        <f>D46+D47+D48+D49+D50</f>
        <v>18</v>
      </c>
    </row>
    <row r="16" spans="1:11" ht="15" customHeight="1">
      <c r="A16" s="23" t="s">
        <v>37</v>
      </c>
      <c r="B16" s="28" t="s">
        <v>38</v>
      </c>
      <c r="C16" s="22">
        <v>2</v>
      </c>
      <c r="D16" s="21">
        <v>3</v>
      </c>
      <c r="E16" s="32"/>
      <c r="F16" s="36"/>
      <c r="G16" s="37"/>
      <c r="H16" s="37"/>
      <c r="I16" s="5">
        <v>10</v>
      </c>
      <c r="J16" s="42">
        <f>C51+C52+C53+C54+C55</f>
        <v>17</v>
      </c>
      <c r="K16" s="42">
        <f>D51+D52+D53+D54+D55</f>
        <v>21</v>
      </c>
    </row>
    <row r="17" spans="1:11" ht="15" customHeight="1">
      <c r="A17" s="16" t="s">
        <v>39</v>
      </c>
      <c r="B17" s="7" t="s">
        <v>40</v>
      </c>
      <c r="C17" s="9">
        <v>2</v>
      </c>
      <c r="D17" s="14">
        <v>3</v>
      </c>
      <c r="E17" s="32"/>
      <c r="F17" s="36"/>
      <c r="G17" s="37"/>
      <c r="H17" s="37"/>
      <c r="I17" s="12">
        <v>11</v>
      </c>
      <c r="J17" s="43">
        <f>C56+C57+C58+C59+C60</f>
        <v>12</v>
      </c>
      <c r="K17" s="43">
        <f>D56+D57+D58+D59+D60</f>
        <v>19</v>
      </c>
    </row>
    <row r="18" spans="1:11" ht="15" customHeight="1">
      <c r="A18" s="16" t="s">
        <v>33</v>
      </c>
      <c r="B18" s="7" t="s">
        <v>41</v>
      </c>
      <c r="C18" s="9">
        <v>2</v>
      </c>
      <c r="D18" s="14">
        <v>3</v>
      </c>
      <c r="E18" s="32"/>
      <c r="F18" s="36"/>
      <c r="G18" s="37"/>
      <c r="H18" s="37"/>
      <c r="I18" s="5">
        <v>12</v>
      </c>
      <c r="J18" s="42">
        <f>C61+C62+C63+C64+C65</f>
        <v>13</v>
      </c>
      <c r="K18" s="42">
        <f>D61+D62+D63+D64+D65</f>
        <v>18</v>
      </c>
    </row>
    <row r="19" spans="1:11" ht="15" customHeight="1">
      <c r="A19" s="16" t="s">
        <v>42</v>
      </c>
      <c r="B19" s="7" t="s">
        <v>43</v>
      </c>
      <c r="C19" s="9">
        <v>2</v>
      </c>
      <c r="D19" s="14">
        <v>4</v>
      </c>
      <c r="E19" s="32"/>
      <c r="F19" s="36"/>
      <c r="G19" s="38"/>
      <c r="H19" s="38"/>
      <c r="I19" s="5" t="s">
        <v>44</v>
      </c>
      <c r="J19" s="9">
        <f>SUM(J7:J18)</f>
        <v>159</v>
      </c>
      <c r="K19" s="9">
        <f>SUM(K7:K18)</f>
        <v>230</v>
      </c>
    </row>
    <row r="20" spans="1:11" ht="15" customHeight="1">
      <c r="A20" s="16"/>
      <c r="B20" s="27" t="s">
        <v>45</v>
      </c>
      <c r="C20" s="19">
        <v>3</v>
      </c>
      <c r="D20" s="18">
        <v>4</v>
      </c>
      <c r="E20" s="32"/>
      <c r="F20" s="36"/>
      <c r="G20" s="38"/>
      <c r="H20" s="38"/>
      <c r="I20" s="30" t="s">
        <v>46</v>
      </c>
      <c r="J20" s="29">
        <f>J19/12</f>
        <v>13.25</v>
      </c>
      <c r="K20" s="29">
        <f>K19/12</f>
        <v>19.166666666666668</v>
      </c>
    </row>
    <row r="21" spans="1:11" ht="15" customHeight="1">
      <c r="A21" s="23" t="s">
        <v>47</v>
      </c>
      <c r="B21" s="45" t="s">
        <v>48</v>
      </c>
      <c r="C21" s="11">
        <v>2</v>
      </c>
      <c r="D21" s="26">
        <v>3</v>
      </c>
      <c r="E21" s="32"/>
      <c r="F21" s="1"/>
      <c r="G21" s="1"/>
      <c r="H21" s="1"/>
      <c r="I21" s="5" t="s">
        <v>49</v>
      </c>
      <c r="J21" s="10">
        <f>J19/300*100</f>
        <v>53</v>
      </c>
      <c r="K21" s="10">
        <f>K19/300*100</f>
        <v>76.66666666666667</v>
      </c>
    </row>
    <row r="22" spans="1:9" ht="15" customHeight="1">
      <c r="A22" s="17" t="s">
        <v>50</v>
      </c>
      <c r="B22" s="47" t="s">
        <v>51</v>
      </c>
      <c r="C22" s="39">
        <v>2</v>
      </c>
      <c r="D22" s="14">
        <v>4</v>
      </c>
      <c r="E22" s="32"/>
      <c r="F22" s="35"/>
      <c r="G22" s="35"/>
      <c r="I22" t="s">
        <v>52</v>
      </c>
    </row>
    <row r="23" spans="1:7" ht="15" customHeight="1">
      <c r="A23" s="16" t="s">
        <v>53</v>
      </c>
      <c r="B23" s="46" t="s">
        <v>54</v>
      </c>
      <c r="C23" s="9">
        <v>2</v>
      </c>
      <c r="D23" s="14">
        <v>3</v>
      </c>
      <c r="E23" s="32"/>
      <c r="F23" s="35"/>
      <c r="G23" s="35"/>
    </row>
    <row r="24" spans="1:7" ht="15" customHeight="1">
      <c r="A24" s="16"/>
      <c r="B24" s="7" t="s">
        <v>55</v>
      </c>
      <c r="C24" s="9">
        <v>1</v>
      </c>
      <c r="D24" s="14">
        <v>3</v>
      </c>
      <c r="E24" s="32"/>
      <c r="F24" s="35"/>
      <c r="G24" s="35"/>
    </row>
    <row r="25" spans="1:7" ht="15" customHeight="1">
      <c r="A25" s="16"/>
      <c r="B25" s="3" t="s">
        <v>56</v>
      </c>
      <c r="C25" s="25">
        <v>2</v>
      </c>
      <c r="D25" s="24">
        <v>3</v>
      </c>
      <c r="E25" s="32"/>
      <c r="F25" s="35"/>
      <c r="G25" s="35"/>
    </row>
    <row r="26" spans="1:7" ht="15" customHeight="1">
      <c r="A26" s="23" t="s">
        <v>57</v>
      </c>
      <c r="B26" s="28" t="s">
        <v>58</v>
      </c>
      <c r="C26" s="22">
        <v>4</v>
      </c>
      <c r="D26" s="21">
        <v>5</v>
      </c>
      <c r="E26" s="31"/>
      <c r="F26" s="35"/>
      <c r="G26" s="35"/>
    </row>
    <row r="27" spans="1:7" ht="15" customHeight="1">
      <c r="A27" s="16" t="s">
        <v>59</v>
      </c>
      <c r="B27" s="49" t="s">
        <v>60</v>
      </c>
      <c r="C27" s="9">
        <v>2</v>
      </c>
      <c r="D27" s="14">
        <v>4</v>
      </c>
      <c r="E27" s="32"/>
      <c r="F27" s="35"/>
      <c r="G27" s="35"/>
    </row>
    <row r="28" spans="1:7" ht="15" customHeight="1">
      <c r="A28" s="16" t="s">
        <v>61</v>
      </c>
      <c r="B28" s="7" t="s">
        <v>62</v>
      </c>
      <c r="C28" s="9">
        <v>4</v>
      </c>
      <c r="D28" s="14">
        <v>5</v>
      </c>
      <c r="E28" s="32"/>
      <c r="F28" s="35"/>
      <c r="G28" s="35"/>
    </row>
    <row r="29" spans="1:7" ht="15" customHeight="1">
      <c r="A29" s="16" t="s">
        <v>63</v>
      </c>
      <c r="B29" s="7" t="s">
        <v>64</v>
      </c>
      <c r="C29" s="9">
        <v>2</v>
      </c>
      <c r="D29" s="14">
        <v>3</v>
      </c>
      <c r="E29" s="32"/>
      <c r="F29" s="35"/>
      <c r="G29" s="35"/>
    </row>
    <row r="30" spans="1:7" ht="15" customHeight="1">
      <c r="A30" s="16"/>
      <c r="B30" s="50" t="s">
        <v>65</v>
      </c>
      <c r="C30" s="25">
        <v>2</v>
      </c>
      <c r="D30" s="24">
        <v>3</v>
      </c>
      <c r="E30" s="32"/>
      <c r="F30" s="35"/>
      <c r="G30" s="35"/>
    </row>
    <row r="31" spans="1:7" ht="15" customHeight="1">
      <c r="A31" s="23" t="s">
        <v>66</v>
      </c>
      <c r="B31" s="28" t="s">
        <v>67</v>
      </c>
      <c r="C31" s="22">
        <v>4</v>
      </c>
      <c r="D31" s="21">
        <v>5</v>
      </c>
      <c r="E31" s="32"/>
      <c r="F31" s="35"/>
      <c r="G31" s="35"/>
    </row>
    <row r="32" spans="1:7" ht="15" customHeight="1">
      <c r="A32" s="16" t="s">
        <v>68</v>
      </c>
      <c r="B32" s="7" t="s">
        <v>69</v>
      </c>
      <c r="C32" s="9">
        <v>3</v>
      </c>
      <c r="D32" s="14">
        <v>4</v>
      </c>
      <c r="E32" s="32"/>
      <c r="F32" s="35"/>
      <c r="G32" s="35"/>
    </row>
    <row r="33" spans="1:7" ht="15" customHeight="1">
      <c r="A33" s="16" t="s">
        <v>70</v>
      </c>
      <c r="B33" s="7" t="s">
        <v>71</v>
      </c>
      <c r="C33" s="9">
        <v>4</v>
      </c>
      <c r="D33" s="14">
        <v>5</v>
      </c>
      <c r="E33" s="32"/>
      <c r="F33" s="35"/>
      <c r="G33" s="35"/>
    </row>
    <row r="34" spans="1:7" ht="15" customHeight="1">
      <c r="A34" s="16" t="s">
        <v>72</v>
      </c>
      <c r="B34" s="49" t="s">
        <v>73</v>
      </c>
      <c r="C34" s="9">
        <v>2</v>
      </c>
      <c r="D34" s="14">
        <v>4</v>
      </c>
      <c r="E34" s="32"/>
      <c r="F34" s="35"/>
      <c r="G34" s="35"/>
    </row>
    <row r="35" spans="1:7" ht="15" customHeight="1">
      <c r="A35" s="16"/>
      <c r="B35" s="52" t="s">
        <v>74</v>
      </c>
      <c r="C35" s="25">
        <v>2</v>
      </c>
      <c r="D35" s="24">
        <v>4</v>
      </c>
      <c r="E35" s="32"/>
      <c r="F35" s="35"/>
      <c r="G35" s="35"/>
    </row>
    <row r="36" spans="1:7" ht="15" customHeight="1">
      <c r="A36" s="23" t="s">
        <v>75</v>
      </c>
      <c r="B36" s="28" t="s">
        <v>76</v>
      </c>
      <c r="C36" s="22">
        <v>3</v>
      </c>
      <c r="D36" s="21">
        <v>4</v>
      </c>
      <c r="E36" s="31"/>
      <c r="F36" s="35"/>
      <c r="G36" s="35"/>
    </row>
    <row r="37" spans="1:7" ht="15" customHeight="1">
      <c r="A37" s="16" t="s">
        <v>77</v>
      </c>
      <c r="B37" s="7" t="s">
        <v>78</v>
      </c>
      <c r="C37" s="9">
        <v>3</v>
      </c>
      <c r="D37" s="14">
        <v>4</v>
      </c>
      <c r="E37" s="32"/>
      <c r="F37" s="35"/>
      <c r="G37" s="35"/>
    </row>
    <row r="38" spans="1:7" ht="15" customHeight="1">
      <c r="A38" s="16" t="s">
        <v>79</v>
      </c>
      <c r="B38" s="7" t="s">
        <v>80</v>
      </c>
      <c r="C38" s="9">
        <v>4</v>
      </c>
      <c r="D38" s="14">
        <v>5</v>
      </c>
      <c r="E38" s="32"/>
      <c r="F38" s="35"/>
      <c r="G38" s="35"/>
    </row>
    <row r="39" spans="1:7" ht="15" customHeight="1">
      <c r="A39" s="16" t="s">
        <v>81</v>
      </c>
      <c r="B39" s="7" t="s">
        <v>82</v>
      </c>
      <c r="C39" s="9">
        <v>2</v>
      </c>
      <c r="D39" s="14">
        <v>4</v>
      </c>
      <c r="E39" s="32"/>
      <c r="F39" s="35"/>
      <c r="G39" s="35"/>
    </row>
    <row r="40" spans="1:7" ht="15" customHeight="1">
      <c r="A40" s="20"/>
      <c r="B40" s="27" t="s">
        <v>83</v>
      </c>
      <c r="C40" s="25">
        <v>2</v>
      </c>
      <c r="D40" s="24">
        <v>3</v>
      </c>
      <c r="E40" s="32"/>
      <c r="F40" s="35"/>
      <c r="G40" s="35"/>
    </row>
    <row r="41" spans="1:7" ht="15" customHeight="1">
      <c r="A41" s="16" t="s">
        <v>84</v>
      </c>
      <c r="B41" s="51" t="s">
        <v>85</v>
      </c>
      <c r="C41" s="22">
        <v>4</v>
      </c>
      <c r="D41" s="21">
        <v>5</v>
      </c>
      <c r="E41" s="32"/>
      <c r="F41" s="35"/>
      <c r="G41" s="35"/>
    </row>
    <row r="42" spans="1:7" ht="15" customHeight="1">
      <c r="A42" s="16" t="s">
        <v>86</v>
      </c>
      <c r="B42" s="7" t="s">
        <v>87</v>
      </c>
      <c r="C42" s="9">
        <v>3</v>
      </c>
      <c r="D42" s="14">
        <v>5</v>
      </c>
      <c r="E42" s="32"/>
      <c r="F42" s="35"/>
      <c r="G42" s="35"/>
    </row>
    <row r="43" spans="1:13" ht="15" customHeight="1">
      <c r="A43" s="16" t="s">
        <v>88</v>
      </c>
      <c r="B43" s="7" t="s">
        <v>89</v>
      </c>
      <c r="C43" s="9">
        <v>4</v>
      </c>
      <c r="D43" s="14">
        <v>5</v>
      </c>
      <c r="E43" s="32"/>
      <c r="F43" s="35"/>
      <c r="G43" s="35"/>
      <c r="I43" s="1"/>
      <c r="J43" s="1"/>
      <c r="K43" s="1"/>
      <c r="L43" s="1"/>
      <c r="M43" s="1"/>
    </row>
    <row r="44" spans="1:13" ht="15" customHeight="1">
      <c r="A44" s="16" t="s">
        <v>90</v>
      </c>
      <c r="B44" s="7" t="s">
        <v>91</v>
      </c>
      <c r="C44" s="9">
        <v>3</v>
      </c>
      <c r="D44" s="14">
        <v>4</v>
      </c>
      <c r="E44" s="32"/>
      <c r="F44" s="35"/>
      <c r="G44" s="35"/>
      <c r="I44" s="1"/>
      <c r="J44" s="1"/>
      <c r="K44" s="1"/>
      <c r="L44" s="1"/>
      <c r="M44" s="1"/>
    </row>
    <row r="45" spans="1:13" ht="15" customHeight="1">
      <c r="A45" s="20"/>
      <c r="B45" s="27" t="s">
        <v>92</v>
      </c>
      <c r="C45" s="19">
        <v>3</v>
      </c>
      <c r="D45" s="18">
        <v>4</v>
      </c>
      <c r="E45" s="33"/>
      <c r="F45" s="35"/>
      <c r="G45" s="35"/>
      <c r="I45" s="61"/>
      <c r="J45" s="61"/>
      <c r="K45" s="61"/>
      <c r="L45" s="61"/>
      <c r="M45" s="61"/>
    </row>
    <row r="46" spans="1:13" ht="15" customHeight="1">
      <c r="A46" s="16" t="s">
        <v>93</v>
      </c>
      <c r="B46" s="48" t="s">
        <v>94</v>
      </c>
      <c r="C46" s="11">
        <v>3</v>
      </c>
      <c r="D46" s="26">
        <v>4</v>
      </c>
      <c r="E46" s="32"/>
      <c r="F46" s="35"/>
      <c r="I46" s="61"/>
      <c r="J46" s="61"/>
      <c r="K46" s="61"/>
      <c r="L46" s="61"/>
      <c r="M46" s="61"/>
    </row>
    <row r="47" spans="1:13" ht="15" customHeight="1">
      <c r="A47" s="16" t="s">
        <v>95</v>
      </c>
      <c r="B47" s="49" t="s">
        <v>96</v>
      </c>
      <c r="C47" s="9">
        <v>3</v>
      </c>
      <c r="D47" s="14">
        <v>4</v>
      </c>
      <c r="E47" s="32"/>
      <c r="F47" s="35"/>
      <c r="G47" s="35" t="s">
        <v>97</v>
      </c>
      <c r="I47" s="61"/>
      <c r="J47" s="61"/>
      <c r="K47" s="61"/>
      <c r="L47" s="61"/>
      <c r="M47" s="61"/>
    </row>
    <row r="48" spans="1:13" ht="15" customHeight="1">
      <c r="A48" s="16" t="s">
        <v>98</v>
      </c>
      <c r="B48" s="49" t="s">
        <v>99</v>
      </c>
      <c r="C48" s="9">
        <v>3</v>
      </c>
      <c r="D48" s="14">
        <v>4</v>
      </c>
      <c r="E48" s="32"/>
      <c r="F48" s="35"/>
      <c r="G48" s="35"/>
      <c r="I48" s="61"/>
      <c r="J48" s="61"/>
      <c r="K48" s="61"/>
      <c r="L48" s="61"/>
      <c r="M48" s="61"/>
    </row>
    <row r="49" spans="1:13" ht="15" customHeight="1">
      <c r="A49" s="16"/>
      <c r="B49" s="49" t="s">
        <v>100</v>
      </c>
      <c r="C49" s="9">
        <v>2</v>
      </c>
      <c r="D49" s="14">
        <v>3</v>
      </c>
      <c r="E49" s="32"/>
      <c r="F49" s="35"/>
      <c r="G49" s="35"/>
      <c r="I49" s="61"/>
      <c r="J49" s="61"/>
      <c r="K49" s="61"/>
      <c r="L49" s="61"/>
      <c r="M49" s="61"/>
    </row>
    <row r="50" spans="1:13" ht="15" customHeight="1">
      <c r="A50" s="16"/>
      <c r="B50" s="50" t="s">
        <v>101</v>
      </c>
      <c r="C50" s="25">
        <v>2</v>
      </c>
      <c r="D50" s="24">
        <v>3</v>
      </c>
      <c r="E50" s="32"/>
      <c r="F50" s="35"/>
      <c r="G50" s="35"/>
      <c r="I50" s="61"/>
      <c r="J50" s="61"/>
      <c r="K50" s="61"/>
      <c r="L50" s="61"/>
      <c r="M50" s="61"/>
    </row>
    <row r="51" spans="1:13" ht="15" customHeight="1">
      <c r="A51" s="55" t="s">
        <v>102</v>
      </c>
      <c r="B51" s="54" t="s">
        <v>103</v>
      </c>
      <c r="C51" s="22">
        <v>3</v>
      </c>
      <c r="D51" s="21">
        <v>4</v>
      </c>
      <c r="E51" s="32"/>
      <c r="F51" s="35"/>
      <c r="G51" s="35"/>
      <c r="I51" s="61"/>
      <c r="J51" s="61"/>
      <c r="K51" s="61"/>
      <c r="L51" s="61"/>
      <c r="M51" s="61"/>
    </row>
    <row r="52" spans="1:13" ht="15" customHeight="1">
      <c r="A52" s="16" t="s">
        <v>104</v>
      </c>
      <c r="B52" s="53" t="s">
        <v>105</v>
      </c>
      <c r="C52" s="9">
        <v>4</v>
      </c>
      <c r="D52" s="14">
        <v>5</v>
      </c>
      <c r="E52" s="32"/>
      <c r="F52" s="35"/>
      <c r="G52" s="35"/>
      <c r="I52" s="61"/>
      <c r="J52" s="61"/>
      <c r="K52" s="61"/>
      <c r="L52" s="61"/>
      <c r="M52" s="61"/>
    </row>
    <row r="53" spans="1:13" ht="15" customHeight="1">
      <c r="A53" s="16"/>
      <c r="B53" s="53" t="s">
        <v>106</v>
      </c>
      <c r="C53" s="9">
        <v>4</v>
      </c>
      <c r="D53" s="14">
        <v>5</v>
      </c>
      <c r="E53" s="32"/>
      <c r="F53" s="35"/>
      <c r="G53" s="35"/>
      <c r="I53" s="61"/>
      <c r="J53" s="61"/>
      <c r="K53" s="61"/>
      <c r="L53" s="61"/>
      <c r="M53" s="61"/>
    </row>
    <row r="54" spans="1:13" ht="15" customHeight="1">
      <c r="A54" s="16"/>
      <c r="B54" s="53" t="s">
        <v>107</v>
      </c>
      <c r="C54" s="9">
        <v>3</v>
      </c>
      <c r="D54" s="14">
        <v>4</v>
      </c>
      <c r="E54" s="32"/>
      <c r="F54" s="35"/>
      <c r="G54" s="35"/>
      <c r="I54" s="61"/>
      <c r="J54" s="61"/>
      <c r="K54" s="61"/>
      <c r="L54" s="61"/>
      <c r="M54" s="61"/>
    </row>
    <row r="55" spans="1:13" ht="15" customHeight="1">
      <c r="A55" s="20"/>
      <c r="B55" s="56" t="s">
        <v>108</v>
      </c>
      <c r="C55" s="25">
        <v>3</v>
      </c>
      <c r="D55" s="24">
        <v>3</v>
      </c>
      <c r="E55" s="32"/>
      <c r="F55" s="35"/>
      <c r="G55" s="35"/>
      <c r="I55" s="61"/>
      <c r="J55" s="61"/>
      <c r="K55" s="61"/>
      <c r="L55" s="61"/>
      <c r="M55" s="61"/>
    </row>
    <row r="56" spans="1:13" ht="15" customHeight="1">
      <c r="A56" s="16" t="s">
        <v>109</v>
      </c>
      <c r="B56" s="57" t="s">
        <v>110</v>
      </c>
      <c r="C56" s="40">
        <v>3</v>
      </c>
      <c r="D56" s="21">
        <v>4</v>
      </c>
      <c r="E56" s="31"/>
      <c r="F56" s="35"/>
      <c r="G56" s="35"/>
      <c r="I56" s="61"/>
      <c r="J56" s="61"/>
      <c r="K56" s="61"/>
      <c r="L56" s="61"/>
      <c r="M56" s="61"/>
    </row>
    <row r="57" spans="1:13" ht="15" customHeight="1">
      <c r="A57" s="16" t="s">
        <v>111</v>
      </c>
      <c r="B57" s="58" t="s">
        <v>112</v>
      </c>
      <c r="C57" s="39">
        <v>3</v>
      </c>
      <c r="D57" s="14">
        <v>5</v>
      </c>
      <c r="E57" s="32"/>
      <c r="F57" s="35"/>
      <c r="G57" s="35"/>
      <c r="I57" s="61"/>
      <c r="J57" s="61"/>
      <c r="K57" s="61"/>
      <c r="L57" s="61"/>
      <c r="M57" s="61"/>
    </row>
    <row r="58" spans="1:13" ht="15" customHeight="1">
      <c r="A58" s="16" t="s">
        <v>113</v>
      </c>
      <c r="B58" s="58" t="s">
        <v>114</v>
      </c>
      <c r="C58" s="39">
        <v>2</v>
      </c>
      <c r="D58" s="14">
        <v>3</v>
      </c>
      <c r="E58" s="32"/>
      <c r="F58" s="35"/>
      <c r="G58" s="35"/>
      <c r="I58" s="61"/>
      <c r="J58" s="61"/>
      <c r="K58" s="61"/>
      <c r="L58" s="61"/>
      <c r="M58" s="61"/>
    </row>
    <row r="59" spans="1:13" ht="15" customHeight="1">
      <c r="A59" s="16"/>
      <c r="B59" s="58" t="s">
        <v>115</v>
      </c>
      <c r="C59" s="39">
        <v>2</v>
      </c>
      <c r="D59" s="14">
        <v>4</v>
      </c>
      <c r="E59" s="32"/>
      <c r="F59" s="35"/>
      <c r="G59" s="35"/>
      <c r="I59" s="1"/>
      <c r="J59" s="1"/>
      <c r="K59" s="1"/>
      <c r="L59" s="1"/>
      <c r="M59" s="1"/>
    </row>
    <row r="60" spans="1:13" ht="15" customHeight="1">
      <c r="A60" s="16"/>
      <c r="B60" s="59" t="s">
        <v>116</v>
      </c>
      <c r="C60" s="41">
        <v>2</v>
      </c>
      <c r="D60" s="24">
        <v>3</v>
      </c>
      <c r="E60" s="32"/>
      <c r="F60" s="35"/>
      <c r="G60" s="35"/>
      <c r="I60" s="1"/>
      <c r="J60" s="1"/>
      <c r="K60" s="1"/>
      <c r="L60" s="1"/>
      <c r="M60" s="1"/>
    </row>
    <row r="61" spans="1:13" ht="15" customHeight="1">
      <c r="A61" s="23" t="s">
        <v>117</v>
      </c>
      <c r="B61" s="54" t="s">
        <v>118</v>
      </c>
      <c r="C61" s="22">
        <v>3</v>
      </c>
      <c r="D61" s="21">
        <v>4</v>
      </c>
      <c r="E61" s="32"/>
      <c r="F61" s="35"/>
      <c r="G61" s="35"/>
      <c r="I61" s="1"/>
      <c r="J61" s="1"/>
      <c r="K61" s="1"/>
      <c r="L61" s="1"/>
      <c r="M61" s="1"/>
    </row>
    <row r="62" spans="1:13" ht="15" customHeight="1">
      <c r="A62" s="16" t="s">
        <v>119</v>
      </c>
      <c r="B62" s="53" t="s">
        <v>120</v>
      </c>
      <c r="C62" s="9">
        <v>4</v>
      </c>
      <c r="D62" s="14">
        <v>5</v>
      </c>
      <c r="E62" s="32"/>
      <c r="F62" s="35"/>
      <c r="G62" s="35"/>
      <c r="I62" s="1"/>
      <c r="J62" s="1"/>
      <c r="K62" s="1"/>
      <c r="L62" s="1"/>
      <c r="M62" s="1"/>
    </row>
    <row r="63" spans="1:13" ht="15" customHeight="1">
      <c r="A63" s="16" t="s">
        <v>121</v>
      </c>
      <c r="B63" s="53" t="s">
        <v>122</v>
      </c>
      <c r="C63" s="9">
        <v>2</v>
      </c>
      <c r="D63" s="14">
        <v>3</v>
      </c>
      <c r="E63" s="32"/>
      <c r="F63" s="35"/>
      <c r="G63" s="35"/>
      <c r="I63" s="1"/>
      <c r="J63" s="1"/>
      <c r="K63" s="1"/>
      <c r="L63" s="1"/>
      <c r="M63" s="1"/>
    </row>
    <row r="64" spans="1:13" ht="15" customHeight="1">
      <c r="A64" s="16"/>
      <c r="B64" s="53" t="s">
        <v>123</v>
      </c>
      <c r="C64" s="9">
        <v>2</v>
      </c>
      <c r="D64" s="14">
        <v>3</v>
      </c>
      <c r="E64" s="32"/>
      <c r="F64" s="35"/>
      <c r="G64" s="35"/>
      <c r="I64" s="1"/>
      <c r="J64" s="1"/>
      <c r="K64" s="1"/>
      <c r="L64" s="1"/>
      <c r="M64" s="1"/>
    </row>
    <row r="65" spans="1:5" ht="15" customHeight="1">
      <c r="A65" s="20"/>
      <c r="B65" s="60" t="s">
        <v>124</v>
      </c>
      <c r="C65" s="19">
        <v>2</v>
      </c>
      <c r="D65" s="18">
        <v>3</v>
      </c>
      <c r="E65" s="33"/>
    </row>
    <row r="66" ht="15" customHeight="1"/>
  </sheetData>
  <sheetProtection/>
  <mergeCells count="14">
    <mergeCell ref="I45:M45"/>
    <mergeCell ref="I46:M46"/>
    <mergeCell ref="I47:M47"/>
    <mergeCell ref="I48:M48"/>
    <mergeCell ref="I49:M49"/>
    <mergeCell ref="I50:M50"/>
    <mergeCell ref="I57:M57"/>
    <mergeCell ref="I58:M58"/>
    <mergeCell ref="I51:M51"/>
    <mergeCell ref="I52:M52"/>
    <mergeCell ref="I53:M53"/>
    <mergeCell ref="I54:M54"/>
    <mergeCell ref="I55:M55"/>
    <mergeCell ref="I56:M56"/>
  </mergeCells>
  <printOptions/>
  <pageMargins left="0.5506944444444445" right="0" top="0.7868055555555555" bottom="0" header="0.5111111111111111" footer="0.5111111111111111"/>
  <pageSetup fitToHeight="1" fitToWidth="1" horizontalDpi="600" verticalDpi="600" orientation="landscape" paperSize="8" scale="82" r:id="rId2"/>
  <drawing r:id="rId1"/>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kitajima</dc:creator>
  <cp:keywords/>
  <dc:description/>
  <cp:lastModifiedBy>鵜入　隆之</cp:lastModifiedBy>
  <cp:lastPrinted>2013-05-01T09:57:25Z</cp:lastPrinted>
  <dcterms:created xsi:type="dcterms:W3CDTF">2013-02-14T10:02:25Z</dcterms:created>
  <dcterms:modified xsi:type="dcterms:W3CDTF">2013-06-06T04:49:54Z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1041-8.1.0.3156</vt:lpwstr>
  </property>
</Properties>
</file>